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900" tabRatio="602" activeTab="0"/>
  </bookViews>
  <sheets>
    <sheet name="Титул  " sheetId="1" r:id="rId1"/>
    <sheet name="Таб.1" sheetId="2" r:id="rId2"/>
    <sheet name="Таб.2" sheetId="3" r:id="rId3"/>
    <sheet name="Таб.3,4 " sheetId="4" r:id="rId4"/>
    <sheet name="Таб.5,6" sheetId="5" r:id="rId5"/>
    <sheet name="Таб.7" sheetId="6" r:id="rId6"/>
    <sheet name="Таб. 8" sheetId="7" r:id="rId7"/>
    <sheet name="Таб.9,10" sheetId="8" r:id="rId8"/>
    <sheet name="Таб. 11,12,13" sheetId="9" r:id="rId9"/>
  </sheets>
  <definedNames>
    <definedName name="_xlnm.Print_Area" localSheetId="8">'Таб. 11,12,13'!$B$2:$P$57</definedName>
    <definedName name="_xlnm.Print_Area" localSheetId="6">'Таб. 8'!$B$2:$AH$21</definedName>
    <definedName name="_xlnm.Print_Area" localSheetId="1">'Таб.1'!$B$2:$AL$49</definedName>
    <definedName name="_xlnm.Print_Area" localSheetId="2">'Таб.2'!$B$2:$U$56</definedName>
    <definedName name="_xlnm.Print_Area" localSheetId="3">'Таб.3,4 '!$B$2:$AB$26</definedName>
    <definedName name="_xlnm.Print_Area" localSheetId="4">'Таб.5,6'!$B$2:$AJ$33</definedName>
    <definedName name="_xlnm.Print_Area" localSheetId="5">'Таб.7'!$B$2:$U$56</definedName>
    <definedName name="_xlnm.Print_Area" localSheetId="7">'Таб.9,10'!$B$2:$AL$42</definedName>
    <definedName name="_xlnm.Print_Area" localSheetId="0">'Титул  '!$B$2:$AZ$61</definedName>
  </definedNames>
  <calcPr fullCalcOnLoad="1" refMode="R1C1"/>
</workbook>
</file>

<file path=xl/sharedStrings.xml><?xml version="1.0" encoding="utf-8"?>
<sst xmlns="http://schemas.openxmlformats.org/spreadsheetml/2006/main" count="509" uniqueCount="246">
  <si>
    <t>Таблица 2</t>
  </si>
  <si>
    <t>Наименование статей</t>
  </si>
  <si>
    <t>Код строк</t>
  </si>
  <si>
    <t>Всего</t>
  </si>
  <si>
    <t>Х</t>
  </si>
  <si>
    <t>Единовременное пособие женщинам, вставшим на учет в медицинских учреждениях в ранние сроки беременности</t>
  </si>
  <si>
    <t>Среднесписочная численность работающих (чел.)</t>
  </si>
  <si>
    <t>в том числе</t>
  </si>
  <si>
    <t>Сумма</t>
  </si>
  <si>
    <t>РАЗДЕЛ  II</t>
  </si>
  <si>
    <t xml:space="preserve">Сумма </t>
  </si>
  <si>
    <t>Чернобыльская АЭС</t>
  </si>
  <si>
    <t>ПО "Маяк"</t>
  </si>
  <si>
    <t>Семипалатинский полигон</t>
  </si>
  <si>
    <t>расходы (сумма)</t>
  </si>
  <si>
    <t xml:space="preserve">   </t>
  </si>
  <si>
    <t>Перечислено страхователем</t>
  </si>
  <si>
    <t xml:space="preserve">Начислено  страховых взносов </t>
  </si>
  <si>
    <t xml:space="preserve">Надбавка к страховому тарифу </t>
  </si>
  <si>
    <t xml:space="preserve">про-   цент       ( %)    </t>
  </si>
  <si>
    <t>Финансирование предупредительных мер по сокращению производственного травматизма и профзаболеваний</t>
  </si>
  <si>
    <t>Наименование показателей</t>
  </si>
  <si>
    <t>в т.ч. выплаты в пользу работаю-   щих инвалидов</t>
  </si>
  <si>
    <t xml:space="preserve">дата установле-  ния </t>
  </si>
  <si>
    <t>Таблица 5</t>
  </si>
  <si>
    <t xml:space="preserve">ВЫПЛАТА ПОСОБИЙ                              </t>
  </si>
  <si>
    <t>Таблица 6</t>
  </si>
  <si>
    <t>Размер страхового тарифа в соответствии с классом профессио-     нального риска                   (%)</t>
  </si>
  <si>
    <t xml:space="preserve">Выплаты в пользу работников </t>
  </si>
  <si>
    <t>на которые не начисляются страховые взносы</t>
  </si>
  <si>
    <t>Всего следует к платежу (стр.1-6)</t>
  </si>
  <si>
    <t xml:space="preserve">Расходы по обязательному социальному страхованию                                            </t>
  </si>
  <si>
    <t>РАСХОДЫ ПО ОБЯЗАТЕЛЬНОМУ СОЦИАЛЬНОМУ СТРАХОВАНИЮ ОТ НЕСЧАСТНЫХ СЛУЧАЕВ НА ПРОИЗВОДСТВЕ И ПРОФЕССИОНАЛЬНЫХ ЗАБОЛЕВАНИЙ С НАЧАЛА ГОДА</t>
  </si>
  <si>
    <t xml:space="preserve">Размер страхового тарифа с учетом скидки (надбавки) (%) (заполняется с двумя десятичными знаками после запятой) </t>
  </si>
  <si>
    <t>на которые начисляются страховые               взносы</t>
  </si>
  <si>
    <t>Численность пострадавших</t>
  </si>
  <si>
    <t>Списано</t>
  </si>
  <si>
    <t>Всего  (стр.9-12)</t>
  </si>
  <si>
    <t xml:space="preserve">в том числе                                                                                                                                                                             недоимка                                                    </t>
  </si>
  <si>
    <t>Количество дней</t>
  </si>
  <si>
    <t>Начислено взносов по результатам проверок</t>
  </si>
  <si>
    <t xml:space="preserve">Начислено взносов  страхователем за прошлые годы </t>
  </si>
  <si>
    <t>Расходы</t>
  </si>
  <si>
    <t xml:space="preserve">по уходу за вторым и последующими детьми </t>
  </si>
  <si>
    <t>работа-ющих инва- лидов</t>
  </si>
  <si>
    <t>занятых на работах с вредными и (или) опасными производ-ственными факторами</t>
  </si>
  <si>
    <t>пострадавшим на другом предприятии</t>
  </si>
  <si>
    <t>ЧИСЛЕННОСТЬ ПОСТРАДАВШИХ (ЗАСТРАХОВАННЫХ) ПО СТРАХОВЫМ СЛУЧАЯМ, ПРОИЗОШЕДШИМ (ВПЕРВЫЕ УСТАНОВЛЕННЫМ) В ОТЧЕТНОМ ПЕРИОДЕ (ЧЕЛОВЕК)</t>
  </si>
  <si>
    <t xml:space="preserve">Начислено страховых взносов </t>
  </si>
  <si>
    <t>Начислено страховых взносов по актам проверок</t>
  </si>
  <si>
    <t>Начислено страховых взносов страхователем за прошлые годы</t>
  </si>
  <si>
    <t xml:space="preserve">Перечислены страховые взносы </t>
  </si>
  <si>
    <t xml:space="preserve">в том числе:                                                                                                                                               </t>
  </si>
  <si>
    <t>число получа-телей</t>
  </si>
  <si>
    <t>недоимка</t>
  </si>
  <si>
    <t xml:space="preserve">ДЛЯ СТРАХОВАТЕЛЕЙ-НАЛОГОПЛАТЕЛЬЩИКОВ, ПРИМЕНЯЮЩИХ СПЕЦИАЛЬНЫЕ РЕЖИМЫ НАЛОГООБЛОЖЕНИЯ                     </t>
  </si>
  <si>
    <t>Всего с начала года</t>
  </si>
  <si>
    <t>в том числе:                                                                                                                         женщин</t>
  </si>
  <si>
    <t xml:space="preserve">Расходы на цели обязательного социального страхования </t>
  </si>
  <si>
    <t xml:space="preserve">   032- единый сельскохозяйственный налог.</t>
  </si>
  <si>
    <t>Пособие по временной нетрудоспособности</t>
  </si>
  <si>
    <t>Пособие по беременности и родам</t>
  </si>
  <si>
    <t>Ежемесячное пособие по  уходу за ребенком, всего (стр. 4,5)</t>
  </si>
  <si>
    <t>РАЗДЕЛ  III</t>
  </si>
  <si>
    <t>Таблица 10</t>
  </si>
  <si>
    <t>Таблица 11</t>
  </si>
  <si>
    <t>Таблица 3</t>
  </si>
  <si>
    <t>в т.ч. выплаты за счет средств федерального бюджета</t>
  </si>
  <si>
    <t>Не принято к зачету расходов территориальным органом Фонда</t>
  </si>
  <si>
    <t>Получено от территориального органа Фонда на банковский счет в возмещение произведенных расходов</t>
  </si>
  <si>
    <t>Оплата 4-х дополнительных выходных дней для ухода за   детьми-инвалидами</t>
  </si>
  <si>
    <t>Среднесписочная численность работающих, чел.</t>
  </si>
  <si>
    <t>Получено от территориального органа Фонда на банковский счет для обеспечения выплат на цели  обязательного социального страхования</t>
  </si>
  <si>
    <t>Получено от территориального органа Фонда на банковский счет</t>
  </si>
  <si>
    <t>Возврат сумм излишне перечисленных страховых взносов</t>
  </si>
  <si>
    <t>за счет превышения расходов</t>
  </si>
  <si>
    <t>за счет переплаты страховых взносов</t>
  </si>
  <si>
    <t>Таблица 12</t>
  </si>
  <si>
    <t>Всего  (стр. 1-7)</t>
  </si>
  <si>
    <t>РАЗДЕЛ I</t>
  </si>
  <si>
    <t>Выплаты в пользу работников</t>
  </si>
  <si>
    <t>Единовременное пособие при рождении ребенка</t>
  </si>
  <si>
    <t>__________________</t>
  </si>
  <si>
    <t xml:space="preserve">Расшифровка выплат, произведенных  за счет средств федерального бюджета </t>
  </si>
  <si>
    <t>ИНН</t>
  </si>
  <si>
    <t>КПП</t>
  </si>
  <si>
    <t>ОГРН (ОГРНИП)</t>
  </si>
  <si>
    <t>Коды:</t>
  </si>
  <si>
    <t>ОКОПФ</t>
  </si>
  <si>
    <t>ОКАТО</t>
  </si>
  <si>
    <t>ОКПО</t>
  </si>
  <si>
    <t>ОКФС</t>
  </si>
  <si>
    <t>ОКВЭД (осн.)</t>
  </si>
  <si>
    <t xml:space="preserve"> РАСЧЕТ ПО НАЧИСЛЕННЫМ, УПЛАЧЕННЫМ СТРАХОВЫМ ВЗНОСАМ НА ОБЯЗАТЕЛЬНОЕ СОЦИАЛЬНОЕ СТРАХОВАНИЕ НА СЛУЧАЙ ВРЕМЕННОЙ НЕТРУДОСПОСОБНОСТИ И В СВЯЗИ С МАТЕРИНСТВОМ И ПРОИЗВЕДЕННЫМ РАСХОДАМ</t>
  </si>
  <si>
    <t>СРЕДНЕСПИСОЧНАЯ ЧИСЛЕННОСТЬ РАБОТАЮЩИХ, БАЗА ДЛЯ НАЧИСЛЕНИЯ СТРАХОВЫХ ВЗНОСОВ</t>
  </si>
  <si>
    <t>РАСЧЕТЫ ПО ОБЯЗАТЕЛЬНОМУ СОЦИАЛЬНОМУ СТРАХОВАНИЮ НА СЛУЧАЙ ВРЕМЕННОЙ НЕТРУДОСПОСОБНОСТИ И В СВЯЗИ С МАТЕРИНСТВОМ</t>
  </si>
  <si>
    <t>РАСЧЕТ ПО НАЧИСЛЕННЫМ И УПЛАЧЕННЫМ ПЕНЯМ И ШТРАФАМ</t>
  </si>
  <si>
    <t>Наименование показателя</t>
  </si>
  <si>
    <t>пени</t>
  </si>
  <si>
    <t>штрафы</t>
  </si>
  <si>
    <t>Остаток задолженности на начало расчетного периода</t>
  </si>
  <si>
    <t>Начислено с начала расчетного периода</t>
  </si>
  <si>
    <t>Всего (стр. 1, 2)</t>
  </si>
  <si>
    <t>Перечислено с начала расчетного периода</t>
  </si>
  <si>
    <t>Возвращено с начала расчетного периода</t>
  </si>
  <si>
    <t>Таблица 7</t>
  </si>
  <si>
    <t>РАСЧЕТЫ ПО  ОБЯЗАТЕЛЬНОМУ СОЦИАЛЬНОМУ СТРАХОВАНИЮ ОТ НЕСЧАСТНЫХ СЛУЧАЕВ НА ПРОИЗВОДСТВЕ И ПРОФЕССИОНАЛЬНЫХ ЗАБОЛЕВАНИЙ</t>
  </si>
  <si>
    <t>Таблица 13</t>
  </si>
  <si>
    <t>Задолженность за страхователем на начало расчетного периода</t>
  </si>
  <si>
    <t>Задолженность за территориальным органом Фонда на  начало расчетного периода</t>
  </si>
  <si>
    <t>Задолженность за территориальным органом Фонда на начало расчетного периода</t>
  </si>
  <si>
    <t xml:space="preserve">              Таблица 8</t>
  </si>
  <si>
    <t>Таблица 9</t>
  </si>
  <si>
    <t>ИТОГО (стр. 1, 3, 5, 6, 7, 14, 15)</t>
  </si>
  <si>
    <t xml:space="preserve">РАСХОДЫ  ПО ОБЯЗАТЕЛЬНОМУ СОЦИАЛЬНОМУ СТРАХОВАНИЮ НА СЛУЧАЙ ВРЕМЕННОЙ НЕТРУДОСПОСОБНОСТИ И В СВЯЗИ С МАТЕРИНСТВОМ </t>
  </si>
  <si>
    <t>Таблица 4</t>
  </si>
  <si>
    <t>Всего (стр. 3,4)</t>
  </si>
  <si>
    <t>Всего расходов (сумма стр. 1, 4, 7, 9)</t>
  </si>
  <si>
    <t>Количество дней, выплат, пособий</t>
  </si>
  <si>
    <t>количест-во дней, выплат, пособий</t>
  </si>
  <si>
    <t>Задолженность за страхователем на конец отчетного периода</t>
  </si>
  <si>
    <t>Остаток задолженности на конец отчетного периода (3-4+5)</t>
  </si>
  <si>
    <t>Задолженность за территориальным органом Фонда на конец отчетного периода</t>
  </si>
  <si>
    <t>Социальное пособие на погребение или возмещение стоимости гарантированного перечня услуг по погребению</t>
  </si>
  <si>
    <t>Таблица 1</t>
  </si>
  <si>
    <t>Код строки</t>
  </si>
  <si>
    <t>Задолженность за страхователем на конец отчетного (расчетного) периода</t>
  </si>
  <si>
    <t>Отчетный период</t>
  </si>
  <si>
    <t>Всего с начала расчетного периода</t>
  </si>
  <si>
    <t>В том числе за последние три месяца отчетного периода (стр.3+4+5)</t>
  </si>
  <si>
    <t xml:space="preserve">в том              числе </t>
  </si>
  <si>
    <t>за 1 месяц</t>
  </si>
  <si>
    <t>за 2 месяц</t>
  </si>
  <si>
    <t>за 3 месяц</t>
  </si>
  <si>
    <t>РАСЧЕТ БАЗЫ ДЛЯ НАЧИСЛЕНИЯ СТРАХОВЫХ ВЗНОСОВ</t>
  </si>
  <si>
    <t>стр.</t>
  </si>
  <si>
    <t xml:space="preserve">    стр.</t>
  </si>
  <si>
    <t>Шифр*</t>
  </si>
  <si>
    <t>4</t>
  </si>
  <si>
    <t>Задолженность за территориальным органом Фонда на  конец отчетного (расчетного) периода</t>
  </si>
  <si>
    <t>Форма-4 ФСС  РФ</t>
  </si>
  <si>
    <t>(заполняется работником территориального органа Фонда)</t>
  </si>
  <si>
    <t>(Фамилия И.О.)</t>
  </si>
  <si>
    <t>Текущий расчетный период</t>
  </si>
  <si>
    <t>РАСЧЕТ ПО НАЧИСЛЕННЫМ, УПЛАЧЕННЫМ СТРАХОВЫМ ВЗНОСАМ НА ОБЯЗАТЕЛЬНОЕ СОЦИАЛЬНОЕ СТРАХОВАНИЕ ОТ НЕСЧАСТНЫХ СЛУЧАЕВ НА ПРОИЗВОДСТВЕ И ПРОФЕССИОНАЛЬНЫХ ЗАБОЛЕВАНИЙ И РАСХОДОВ НА ВЫПЛАТУ СТРАХОВОГО ОБЕСПЕЧЕНИЯ</t>
  </si>
  <si>
    <t>Место для  штампа</t>
  </si>
  <si>
    <t>Итого база для начисления страховых взносов                       (гр.3-гр.4-гр.5- гр. 6)</t>
  </si>
  <si>
    <t>Остаток задолженности на конец отчетного периода  (стр. 3-4+5)</t>
  </si>
  <si>
    <t xml:space="preserve">Приложение </t>
  </si>
  <si>
    <t xml:space="preserve">Сумма выплат и иных вознаграждений физическим лицам, являющимся инвалидами  I, II, III группы  </t>
  </si>
  <si>
    <t>работающих инвалидов</t>
  </si>
  <si>
    <t>в том числе:   женщин</t>
  </si>
  <si>
    <t xml:space="preserve">Регистрационный номер страхователя </t>
  </si>
  <si>
    <t>Код подчиненности</t>
  </si>
  <si>
    <t>Дополнительный код *</t>
  </si>
  <si>
    <t xml:space="preserve"> Регистрационный номер страхователя</t>
  </si>
  <si>
    <t>Дополнительный код обособленного подразделения организации</t>
  </si>
  <si>
    <t xml:space="preserve"> Регистрационный номер  страхователя</t>
  </si>
  <si>
    <t>Регистрационный номер</t>
  </si>
  <si>
    <t>Дополнительный код обособленного подразделения</t>
  </si>
  <si>
    <t xml:space="preserve">       Регистрационный номер страхователя</t>
  </si>
  <si>
    <t>к приказу Минздравcоцразвития</t>
  </si>
  <si>
    <t>России</t>
  </si>
  <si>
    <t xml:space="preserve">                  (нужное подчеркнуть)</t>
  </si>
  <si>
    <t>(подпись)</t>
  </si>
  <si>
    <t>*   Для обособленных подразделений организации.</t>
  </si>
  <si>
    <t xml:space="preserve">Руководитель организации                 _________________________                             </t>
  </si>
  <si>
    <t>Главный (старший) бухгалтер            _________________________</t>
  </si>
  <si>
    <t>_______________________________________________________</t>
  </si>
  <si>
    <t xml:space="preserve">                           (Ф.И.О. и телефон исполнителя)</t>
  </si>
  <si>
    <t>(год)</t>
  </si>
  <si>
    <t>Заполняется в рублях и копейках</t>
  </si>
  <si>
    <t xml:space="preserve">Составляется и представляется ежеквартально нарастающим итогом не позднее 15 числа месяца, следующего за истекшим кварталом, в территориальный орган (региональное отделение, филиал регионального отделения) Фонда социального страхования Российской Федерации (далее - Фонд)  по месту регистрации.  </t>
  </si>
  <si>
    <t xml:space="preserve">по начисленным и уплаченным страховым взносам на обязательное социальное страхование на случай временной нетрудоспособности и в связи с материнством и по обязательному социальному страхованию от несчастных случаев на производстве и профессиональных заболеваний, а также по расходам на выплату страхового обеспечения </t>
  </si>
  <si>
    <t>Расчет</t>
  </si>
  <si>
    <t>**</t>
  </si>
  <si>
    <t>Дата представления расчета***</t>
  </si>
  <si>
    <t xml:space="preserve">дата, № платежного поручения </t>
  </si>
  <si>
    <t>***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электронном виде - дата отправки,зафиксированная в подтверждении специализированного оператора связи.</t>
  </si>
  <si>
    <t>(полное наименование организации (обособленного подразделения); Ф.И.О. индивидуального предпринимателя, физического лица)</t>
  </si>
  <si>
    <r>
      <t>* 041</t>
    </r>
    <r>
      <rPr>
        <sz val="8"/>
        <rFont val="Times New Roman"/>
        <family val="1"/>
      </rPr>
      <t xml:space="preserve"> - плательщики страховых взносов, указанные в п. 1 ч.2 ст. 57 Федерального закона от 24 июля 2009 г.№ 212-ФЗ.</t>
    </r>
  </si>
  <si>
    <r>
      <t xml:space="preserve">    061</t>
    </r>
    <r>
      <rPr>
        <sz val="8"/>
        <rFont val="Times New Roman"/>
        <family val="1"/>
      </rPr>
      <t>- плательщики страховых взносов, производящие выплаты и иные вознаграждения физическим лицам, являющимся инвалидами I, II, III группы.</t>
    </r>
  </si>
  <si>
    <r>
      <t xml:space="preserve">    071</t>
    </r>
    <r>
      <rPr>
        <sz val="8"/>
        <rFont val="Times New Roman"/>
        <family val="1"/>
      </rPr>
      <t xml:space="preserve"> - остальные плательщики страховых взносов.</t>
    </r>
  </si>
  <si>
    <t>на начало квартала</t>
  </si>
  <si>
    <t>за отчетный квартал (месяцы)</t>
  </si>
  <si>
    <t xml:space="preserve">за отчетный квартал (месяцы)    </t>
  </si>
  <si>
    <t>всего</t>
  </si>
  <si>
    <t>* 011- единый налог, взимаемый в связи с применением упрощенной системы налогообложения.</t>
  </si>
  <si>
    <t xml:space="preserve">   021- единый налог на вмененный доход для отдельных видов деятельности.</t>
  </si>
  <si>
    <t>подразделения особого риска</t>
  </si>
  <si>
    <t xml:space="preserve"> по уходу за первым ребенком</t>
  </si>
  <si>
    <t>за отчетный квартал (месяцы)                                        дата, № пл. поручения</t>
  </si>
  <si>
    <t xml:space="preserve">                          из них:</t>
  </si>
  <si>
    <t xml:space="preserve"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             </t>
  </si>
  <si>
    <t xml:space="preserve">      со смертельным исходом</t>
  </si>
  <si>
    <t>(Ф.И.О. индивидуального предпринимателя, физического лица)</t>
  </si>
  <si>
    <t>x</t>
  </si>
  <si>
    <t>из них:                                                                                                                            пострадавшим на другом предприятии</t>
  </si>
  <si>
    <t xml:space="preserve">из них:                                                                                                                                                                                            по внешнему совместительству                                                                             </t>
  </si>
  <si>
    <t xml:space="preserve">из них:                                                                                                                                                                                                          по внешнему совместительству                                                                             </t>
  </si>
  <si>
    <t>Суммы, превышающие предельную величину базы для начисления страховых взносов, установленную в соответствии со ст.8 Федерального закона от 24 июля 2009 г.                   № 212-ФЗ</t>
  </si>
  <si>
    <t>Сумма выплат и иных вознаграждений, начисленных в пользу физических лиц, в соответствии с Федеральным законом от 24 июля 2009 г.                                                               № 212-ФЗ</t>
  </si>
  <si>
    <t>Суммы, неподлежащие обложению в соответствии со ст.9 Федерального закона от 24 июля 2009 г.                                                                                                                              № 212-ФЗ</t>
  </si>
  <si>
    <t>за отчетный период</t>
  </si>
  <si>
    <t>Достоверность и полноту сведений указанных в данном Расчете подтверждаю.</t>
  </si>
  <si>
    <t>Пособия по временной нетрудоспособности в связи с несчастными случаями на производстве, всего</t>
  </si>
  <si>
    <t>ВСЕГО пострадавших (стр.1,3),</t>
  </si>
  <si>
    <t>в том числе пострадавших (застрахованных) по случаям, закончившимся только  временной  нетрудоспособностью</t>
  </si>
  <si>
    <t>Скидка к стра-                                                                                                                                                                                                                                                          хово-                                                                                                                                                                                                                                                                              му                                                                                                                                                                                                                                                                            тари-                                                                                                                                                                                                                                                                             фу             (%)</t>
  </si>
  <si>
    <t>по несчастным случаям</t>
  </si>
  <si>
    <t>по профессиональным заболеваниям</t>
  </si>
  <si>
    <t>Всего (стр. 12, 15,16,17)</t>
  </si>
  <si>
    <r>
      <t xml:space="preserve">    051</t>
    </r>
    <r>
      <rPr>
        <sz val="8"/>
        <rFont val="Times New Roman"/>
        <family val="1"/>
      </rPr>
      <t xml:space="preserve"> - плательщики страховых взносов, указанные в п. 2 ч.2 ст. 57 Федерального закона от 24июля 2009 г. № 212-ФЗ (за исключением организаций и индивидуальных предпринимателей, применяющих упрощенную систему налогообложения, уплачивающих единый налог на вмененный доход для отдельных видов деятельности, плательщиков страховых взносов, производящих выплаты и иные вознаграждения физическим лицам, являющимся инвалидами I, II, III группы).</t>
    </r>
  </si>
  <si>
    <t>**Отчетный период заполняется за квартал - 3, за полугодие - 6, за 9 месяцев - 9, за год - 0,при обращении за выделением средств - 1</t>
  </si>
  <si>
    <t xml:space="preserve"> По временной нетрудоспособности   </t>
  </si>
  <si>
    <t>)</t>
  </si>
  <si>
    <t xml:space="preserve">         из них:                                                                                                  по внешнему совместительству</t>
  </si>
  <si>
    <t xml:space="preserve"> Ежемесячное пособие по уходу за ребенком    </t>
  </si>
  <si>
    <t xml:space="preserve">                                                                    </t>
  </si>
  <si>
    <t>), всего  (стр. 8,11)</t>
  </si>
  <si>
    <t xml:space="preserve">(количество получателей </t>
  </si>
  <si>
    <t xml:space="preserve">          из них:                                                                                                                по основному  месту работы</t>
  </si>
  <si>
    <t xml:space="preserve">          в том числе:                   
          по уходу за первым ребенком    </t>
  </si>
  <si>
    <t xml:space="preserve">         по уходу за вторым и последующими детьми    </t>
  </si>
  <si>
    <t xml:space="preserve">по одному из мест работы по совместительству                                                   </t>
  </si>
  <si>
    <t xml:space="preserve">(руб.), в т.ч.: по временной нетрудоспособности </t>
  </si>
  <si>
    <t>(руб.), по беременности и родам</t>
  </si>
  <si>
    <t xml:space="preserve">(руб.), ежемесячное пособие по уходу за </t>
  </si>
  <si>
    <t>ребенком</t>
  </si>
  <si>
    <t>(руб.).</t>
  </si>
  <si>
    <t xml:space="preserve">          из них:                   
          по уходу за первым ребенком    </t>
  </si>
  <si>
    <t xml:space="preserve"> </t>
  </si>
  <si>
    <t>Пособия по временной нетрудоспособности в связи с профессиональными заболеваниями</t>
  </si>
  <si>
    <t>МП     "______ " __________________________ 20  __________ г.</t>
  </si>
  <si>
    <t>от  6 ноября 2009 г. № 871н</t>
  </si>
  <si>
    <t>Программы БухСофт. Скачай и работай!</t>
  </si>
  <si>
    <t>www.buhsoft.ru</t>
  </si>
  <si>
    <r>
      <t>(</t>
    </r>
    <r>
      <rPr>
        <sz val="9"/>
        <rFont val="Times New Roman"/>
        <family val="1"/>
      </rPr>
      <t xml:space="preserve"> число случаев</t>
    </r>
  </si>
  <si>
    <r>
      <t xml:space="preserve"> </t>
    </r>
    <r>
      <rPr>
        <b/>
        <sz val="9"/>
        <rFont val="Times New Roman"/>
        <family val="1"/>
      </rPr>
      <t>По беременности и родам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</t>
    </r>
  </si>
  <si>
    <r>
      <t xml:space="preserve">Примечание. </t>
    </r>
    <r>
      <rPr>
        <sz val="10"/>
        <rFont val="Times New Roman"/>
        <family val="1"/>
      </rPr>
      <t>Невыплаченные пособия, всего в сумме</t>
    </r>
  </si>
  <si>
    <r>
      <t xml:space="preserve"> </t>
    </r>
    <r>
      <rPr>
        <b/>
        <sz val="9"/>
        <rFont val="Times New Roman"/>
        <family val="1"/>
      </rPr>
      <t>По беременности и родам,</t>
    </r>
    <r>
      <rPr>
        <sz val="9"/>
        <rFont val="Times New Roman"/>
        <family val="1"/>
      </rPr>
      <t xml:space="preserve"> всего                                                                                                                                               </t>
    </r>
  </si>
  <si>
    <t>дополнительные выплаты в соответствии с Федеральным законом  от 29 декабря 2006г. № 255-ФЗ (зачет в страховой стаж нестраховых периодов)</t>
  </si>
  <si>
    <r>
      <t xml:space="preserve">ВСЕГО </t>
    </r>
    <r>
      <rPr>
        <sz val="9"/>
        <rFont val="Times New Roman"/>
        <family val="1"/>
      </rPr>
      <t>(стр. 1-3, 6)</t>
    </r>
  </si>
  <si>
    <t>(Ф.И.О.)</t>
  </si>
  <si>
    <t xml:space="preserve">                                                                          (подпись)</t>
  </si>
  <si>
    <t>(обособленного подразделения)                       (подпись)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</si>
</sst>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12"/>
      <name val="Arial Cyr"/>
      <family val="2"/>
    </font>
    <font>
      <sz val="14"/>
      <name val="Times New Roman"/>
      <family val="1"/>
    </font>
    <font>
      <b/>
      <sz val="10"/>
      <name val="Arial"/>
      <family val="2"/>
    </font>
    <font>
      <b/>
      <i/>
      <sz val="8"/>
      <color indexed="12"/>
      <name val="Arial"/>
      <family val="2"/>
    </font>
    <font>
      <b/>
      <u val="single"/>
      <sz val="10"/>
      <color indexed="12"/>
      <name val="Arial"/>
      <family val="2"/>
    </font>
    <font>
      <sz val="6"/>
      <name val="Times New Roman"/>
      <family val="1"/>
    </font>
    <font>
      <b/>
      <vertAlign val="superscript"/>
      <sz val="9"/>
      <name val="Times New Roman"/>
      <family val="1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b/>
      <sz val="12"/>
      <name val="Times New Roman"/>
      <family val="1"/>
    </font>
    <font>
      <b/>
      <u val="single"/>
      <sz val="10"/>
      <color indexed="12"/>
      <name val="Arial Cyr"/>
      <family val="0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76">
    <xf numFmtId="0" fontId="0" fillId="0" borderId="0" xfId="0" applyAlignment="1">
      <alignment/>
    </xf>
    <xf numFmtId="0" fontId="8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7" fillId="25" borderId="0" xfId="0" applyFont="1" applyFill="1" applyAlignment="1">
      <alignment/>
    </xf>
    <xf numFmtId="0" fontId="8" fillId="25" borderId="0" xfId="0" applyFont="1" applyFill="1" applyAlignment="1">
      <alignment wrapText="1"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center"/>
    </xf>
    <xf numFmtId="0" fontId="8" fillId="25" borderId="0" xfId="0" applyFont="1" applyFill="1" applyBorder="1" applyAlignment="1">
      <alignment wrapText="1"/>
    </xf>
    <xf numFmtId="0" fontId="8" fillId="25" borderId="0" xfId="0" applyFont="1" applyFill="1" applyBorder="1" applyAlignment="1">
      <alignment/>
    </xf>
    <xf numFmtId="0" fontId="8" fillId="25" borderId="0" xfId="0" applyFont="1" applyFill="1" applyAlignment="1">
      <alignment vertical="justify" wrapText="1"/>
    </xf>
    <xf numFmtId="0" fontId="13" fillId="25" borderId="0" xfId="0" applyFont="1" applyFill="1" applyAlignment="1">
      <alignment wrapText="1"/>
    </xf>
    <xf numFmtId="0" fontId="11" fillId="25" borderId="0" xfId="0" applyFont="1" applyFill="1" applyAlignment="1">
      <alignment/>
    </xf>
    <xf numFmtId="0" fontId="8" fillId="25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center" wrapText="1"/>
    </xf>
    <xf numFmtId="0" fontId="7" fillId="24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/>
    </xf>
    <xf numFmtId="0" fontId="11" fillId="25" borderId="0" xfId="0" applyFont="1" applyFill="1" applyAlignment="1">
      <alignment horizontal="right"/>
    </xf>
    <xf numFmtId="0" fontId="8" fillId="25" borderId="0" xfId="0" applyFont="1" applyFill="1" applyBorder="1" applyAlignment="1">
      <alignment horizontal="left" vertical="top" wrapText="1" indent="1"/>
    </xf>
    <xf numFmtId="0" fontId="10" fillId="25" borderId="10" xfId="0" applyFont="1" applyFill="1" applyBorder="1" applyAlignment="1">
      <alignment vertical="center" wrapText="1"/>
    </xf>
    <xf numFmtId="0" fontId="10" fillId="25" borderId="0" xfId="0" applyFont="1" applyFill="1" applyAlignment="1">
      <alignment vertical="center" wrapText="1"/>
    </xf>
    <xf numFmtId="0" fontId="8" fillId="25" borderId="0" xfId="0" applyFont="1" applyFill="1" applyBorder="1" applyAlignment="1">
      <alignment/>
    </xf>
    <xf numFmtId="0" fontId="8" fillId="25" borderId="0" xfId="0" applyFont="1" applyFill="1" applyAlignment="1">
      <alignment/>
    </xf>
    <xf numFmtId="0" fontId="8" fillId="25" borderId="0" xfId="0" applyFont="1" applyFill="1" applyAlignment="1">
      <alignment horizontal="left"/>
    </xf>
    <xf numFmtId="0" fontId="12" fillId="25" borderId="0" xfId="0" applyFont="1" applyFill="1" applyAlignment="1">
      <alignment/>
    </xf>
    <xf numFmtId="0" fontId="8" fillId="25" borderId="11" xfId="0" applyFont="1" applyFill="1" applyBorder="1" applyAlignment="1">
      <alignment vertical="top" wrapText="1"/>
    </xf>
    <xf numFmtId="0" fontId="8" fillId="25" borderId="11" xfId="0" applyFont="1" applyFill="1" applyBorder="1" applyAlignment="1">
      <alignment horizontal="center" vertical="top" wrapText="1"/>
    </xf>
    <xf numFmtId="0" fontId="8" fillId="25" borderId="12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8" fillId="25" borderId="14" xfId="0" applyFont="1" applyFill="1" applyBorder="1" applyAlignment="1">
      <alignment wrapText="1"/>
    </xf>
    <xf numFmtId="0" fontId="12" fillId="25" borderId="0" xfId="0" applyFont="1" applyFill="1" applyAlignment="1">
      <alignment horizontal="left" wrapText="1"/>
    </xf>
    <xf numFmtId="0" fontId="10" fillId="25" borderId="0" xfId="0" applyFont="1" applyFill="1" applyBorder="1" applyAlignment="1">
      <alignment wrapText="1"/>
    </xf>
    <xf numFmtId="49" fontId="8" fillId="25" borderId="15" xfId="0" applyNumberFormat="1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 wrapText="1"/>
    </xf>
    <xf numFmtId="0" fontId="0" fillId="24" borderId="0" xfId="0" applyFill="1" applyBorder="1" applyAlignment="1">
      <alignment wrapText="1"/>
    </xf>
    <xf numFmtId="0" fontId="3" fillId="24" borderId="0" xfId="0" applyFont="1" applyFill="1" applyBorder="1" applyAlignment="1">
      <alignment horizontal="center"/>
    </xf>
    <xf numFmtId="0" fontId="11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5" fillId="24" borderId="0" xfId="0" applyFont="1" applyFill="1" applyBorder="1" applyAlignment="1">
      <alignment horizontal="center"/>
    </xf>
    <xf numFmtId="0" fontId="0" fillId="24" borderId="0" xfId="0" applyFill="1" applyAlignment="1">
      <alignment wrapText="1"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left"/>
    </xf>
    <xf numFmtId="0" fontId="17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8" fillId="25" borderId="0" xfId="0" applyFont="1" applyFill="1" applyAlignment="1">
      <alignment horizontal="left" wrapText="1"/>
    </xf>
    <xf numFmtId="0" fontId="11" fillId="25" borderId="15" xfId="0" applyFont="1" applyFill="1" applyBorder="1" applyAlignment="1">
      <alignment wrapText="1"/>
    </xf>
    <xf numFmtId="0" fontId="11" fillId="25" borderId="0" xfId="0" applyFont="1" applyFill="1" applyBorder="1" applyAlignment="1">
      <alignment horizontal="center" wrapText="1"/>
    </xf>
    <xf numFmtId="0" fontId="8" fillId="25" borderId="0" xfId="0" applyFont="1" applyFill="1" applyBorder="1" applyAlignment="1">
      <alignment horizontal="center"/>
    </xf>
    <xf numFmtId="0" fontId="12" fillId="25" borderId="15" xfId="0" applyFont="1" applyFill="1" applyBorder="1" applyAlignment="1">
      <alignment horizontal="center" vertical="top" wrapText="1"/>
    </xf>
    <xf numFmtId="49" fontId="36" fillId="24" borderId="0" xfId="0" applyNumberFormat="1" applyFont="1" applyFill="1" applyBorder="1" applyAlignment="1">
      <alignment/>
    </xf>
    <xf numFmtId="49" fontId="15" fillId="24" borderId="0" xfId="42" applyNumberFormat="1" applyFill="1" applyBorder="1" applyAlignment="1" applyProtection="1">
      <alignment horizontal="right"/>
      <protection/>
    </xf>
    <xf numFmtId="0" fontId="7" fillId="25" borderId="16" xfId="0" applyFont="1" applyFill="1" applyBorder="1" applyAlignment="1">
      <alignment horizontal="center"/>
    </xf>
    <xf numFmtId="0" fontId="7" fillId="25" borderId="17" xfId="0" applyFont="1" applyFill="1" applyBorder="1" applyAlignment="1">
      <alignment vertical="center" wrapText="1"/>
    </xf>
    <xf numFmtId="0" fontId="10" fillId="25" borderId="0" xfId="0" applyFont="1" applyFill="1" applyBorder="1" applyAlignment="1">
      <alignment horizontal="left" vertical="center" wrapText="1"/>
    </xf>
    <xf numFmtId="0" fontId="11" fillId="25" borderId="0" xfId="0" applyFont="1" applyFill="1" applyAlignment="1">
      <alignment wrapText="1"/>
    </xf>
    <xf numFmtId="0" fontId="8" fillId="25" borderId="0" xfId="0" applyFont="1" applyFill="1" applyBorder="1" applyAlignment="1">
      <alignment vertical="center" wrapText="1"/>
    </xf>
    <xf numFmtId="0" fontId="8" fillId="25" borderId="0" xfId="0" applyFont="1" applyFill="1" applyBorder="1" applyAlignment="1">
      <alignment horizontal="left" vertical="center" wrapText="1"/>
    </xf>
    <xf numFmtId="0" fontId="12" fillId="25" borderId="0" xfId="0" applyFont="1" applyFill="1" applyBorder="1" applyAlignment="1">
      <alignment horizontal="left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10" fillId="25" borderId="18" xfId="0" applyFont="1" applyFill="1" applyBorder="1" applyAlignment="1">
      <alignment wrapText="1"/>
    </xf>
    <xf numFmtId="43" fontId="11" fillId="25" borderId="15" xfId="0" applyNumberFormat="1" applyFont="1" applyFill="1" applyBorder="1" applyAlignment="1">
      <alignment horizontal="right" vertical="center" wrapText="1"/>
    </xf>
    <xf numFmtId="43" fontId="11" fillId="25" borderId="19" xfId="0" applyNumberFormat="1" applyFont="1" applyFill="1" applyBorder="1" applyAlignment="1">
      <alignment horizontal="right" vertical="center" wrapText="1"/>
    </xf>
    <xf numFmtId="43" fontId="11" fillId="25" borderId="13" xfId="0" applyNumberFormat="1" applyFont="1" applyFill="1" applyBorder="1" applyAlignment="1">
      <alignment horizontal="right" vertical="center" wrapText="1"/>
    </xf>
    <xf numFmtId="43" fontId="11" fillId="25" borderId="20" xfId="0" applyNumberFormat="1" applyFont="1" applyFill="1" applyBorder="1" applyAlignment="1">
      <alignment horizontal="right" vertical="center" wrapText="1"/>
    </xf>
    <xf numFmtId="43" fontId="11" fillId="25" borderId="16" xfId="0" applyNumberFormat="1" applyFont="1" applyFill="1" applyBorder="1" applyAlignment="1">
      <alignment horizontal="right" vertical="center" wrapText="1"/>
    </xf>
    <xf numFmtId="43" fontId="11" fillId="25" borderId="17" xfId="0" applyNumberFormat="1" applyFont="1" applyFill="1" applyBorder="1" applyAlignment="1">
      <alignment horizontal="right" vertical="center" wrapText="1"/>
    </xf>
    <xf numFmtId="0" fontId="8" fillId="25" borderId="18" xfId="0" applyFont="1" applyFill="1" applyBorder="1" applyAlignment="1">
      <alignment/>
    </xf>
    <xf numFmtId="0" fontId="7" fillId="25" borderId="16" xfId="0" applyFont="1" applyFill="1" applyBorder="1" applyAlignment="1">
      <alignment horizontal="center" vertical="center"/>
    </xf>
    <xf numFmtId="0" fontId="8" fillId="25" borderId="15" xfId="0" applyFont="1" applyFill="1" applyBorder="1" applyAlignment="1">
      <alignment horizontal="center" vertical="center" wrapText="1"/>
    </xf>
    <xf numFmtId="43" fontId="11" fillId="25" borderId="19" xfId="0" applyNumberFormat="1" applyFont="1" applyFill="1" applyBorder="1" applyAlignment="1">
      <alignment horizontal="center" vertical="center" wrapText="1"/>
    </xf>
    <xf numFmtId="43" fontId="11" fillId="25" borderId="13" xfId="0" applyNumberFormat="1" applyFont="1" applyFill="1" applyBorder="1" applyAlignment="1">
      <alignment horizontal="center" vertical="center" wrapText="1"/>
    </xf>
    <xf numFmtId="43" fontId="11" fillId="25" borderId="0" xfId="0" applyNumberFormat="1" applyFont="1" applyFill="1" applyBorder="1" applyAlignment="1">
      <alignment horizontal="center" vertical="center" wrapText="1"/>
    </xf>
    <xf numFmtId="43" fontId="11" fillId="25" borderId="17" xfId="0" applyNumberFormat="1" applyFont="1" applyFill="1" applyBorder="1" applyAlignment="1">
      <alignment horizontal="center" vertical="center" wrapText="1"/>
    </xf>
    <xf numFmtId="43" fontId="11" fillId="25" borderId="18" xfId="0" applyNumberFormat="1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left" vertical="center" wrapText="1"/>
    </xf>
    <xf numFmtId="43" fontId="11" fillId="25" borderId="18" xfId="0" applyNumberFormat="1" applyFont="1" applyFill="1" applyBorder="1" applyAlignment="1">
      <alignment horizontal="right" vertical="center" wrapText="1"/>
    </xf>
    <xf numFmtId="0" fontId="7" fillId="25" borderId="21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/>
    </xf>
    <xf numFmtId="0" fontId="8" fillId="24" borderId="0" xfId="0" applyFont="1" applyFill="1" applyAlignment="1">
      <alignment/>
    </xf>
    <xf numFmtId="0" fontId="8" fillId="25" borderId="0" xfId="0" applyFont="1" applyFill="1" applyBorder="1" applyAlignment="1">
      <alignment horizontal="left"/>
    </xf>
    <xf numFmtId="0" fontId="13" fillId="25" borderId="0" xfId="0" applyFont="1" applyFill="1" applyAlignment="1">
      <alignment/>
    </xf>
    <xf numFmtId="0" fontId="7" fillId="25" borderId="0" xfId="0" applyFont="1" applyFill="1" applyAlignment="1">
      <alignment vertical="center" wrapText="1"/>
    </xf>
    <xf numFmtId="0" fontId="7" fillId="25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7" fillId="25" borderId="0" xfId="0" applyFont="1" applyFill="1" applyAlignment="1">
      <alignment horizontal="left" vertical="center" wrapText="1"/>
    </xf>
    <xf numFmtId="0" fontId="37" fillId="25" borderId="0" xfId="0" applyFont="1" applyFill="1" applyAlignment="1">
      <alignment horizontal="center" wrapText="1"/>
    </xf>
    <xf numFmtId="0" fontId="12" fillId="25" borderId="0" xfId="0" applyFont="1" applyFill="1" applyBorder="1" applyAlignment="1">
      <alignment/>
    </xf>
    <xf numFmtId="0" fontId="8" fillId="25" borderId="0" xfId="0" applyFont="1" applyFill="1" applyBorder="1" applyAlignment="1">
      <alignment horizontal="left" wrapText="1"/>
    </xf>
    <xf numFmtId="0" fontId="11" fillId="25" borderId="0" xfId="0" applyFont="1" applyFill="1" applyBorder="1" applyAlignment="1">
      <alignment/>
    </xf>
    <xf numFmtId="0" fontId="7" fillId="25" borderId="0" xfId="0" applyFont="1" applyFill="1" applyBorder="1" applyAlignment="1">
      <alignment/>
    </xf>
    <xf numFmtId="0" fontId="11" fillId="25" borderId="18" xfId="0" applyFont="1" applyFill="1" applyBorder="1" applyAlignment="1">
      <alignment/>
    </xf>
    <xf numFmtId="0" fontId="8" fillId="25" borderId="18" xfId="0" applyFont="1" applyFill="1" applyBorder="1" applyAlignment="1">
      <alignment/>
    </xf>
    <xf numFmtId="0" fontId="7" fillId="25" borderId="0" xfId="0" applyFont="1" applyFill="1" applyAlignment="1">
      <alignment horizontal="left" vertical="top"/>
    </xf>
    <xf numFmtId="0" fontId="8" fillId="25" borderId="0" xfId="0" applyFont="1" applyFill="1" applyAlignment="1">
      <alignment horizontal="left" vertical="top"/>
    </xf>
    <xf numFmtId="0" fontId="11" fillId="25" borderId="0" xfId="0" applyFont="1" applyFill="1" applyAlignment="1">
      <alignment horizontal="centerContinuous"/>
    </xf>
    <xf numFmtId="0" fontId="7" fillId="25" borderId="0" xfId="0" applyFont="1" applyFill="1" applyAlignment="1">
      <alignment vertical="top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38" fillId="24" borderId="0" xfId="0" applyFont="1" applyFill="1" applyAlignment="1">
      <alignment/>
    </xf>
    <xf numFmtId="49" fontId="39" fillId="24" borderId="0" xfId="0" applyNumberFormat="1" applyFont="1" applyFill="1" applyBorder="1" applyAlignment="1">
      <alignment/>
    </xf>
    <xf numFmtId="0" fontId="38" fillId="24" borderId="0" xfId="0" applyFont="1" applyFill="1" applyAlignment="1">
      <alignment/>
    </xf>
    <xf numFmtId="49" fontId="40" fillId="24" borderId="0" xfId="42" applyNumberFormat="1" applyFont="1" applyFill="1" applyBorder="1" applyAlignment="1" applyProtection="1">
      <alignment horizontal="right"/>
      <protection/>
    </xf>
    <xf numFmtId="0" fontId="8" fillId="25" borderId="15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top" wrapText="1"/>
    </xf>
    <xf numFmtId="0" fontId="8" fillId="25" borderId="0" xfId="0" applyFont="1" applyFill="1" applyAlignment="1">
      <alignment horizontal="left" vertical="top" wrapText="1" indent="1"/>
    </xf>
    <xf numFmtId="0" fontId="8" fillId="25" borderId="0" xfId="0" applyFont="1" applyFill="1" applyAlignment="1">
      <alignment vertical="top" wrapText="1"/>
    </xf>
    <xf numFmtId="0" fontId="12" fillId="25" borderId="0" xfId="0" applyFont="1" applyFill="1" applyAlignment="1">
      <alignment vertical="top" wrapText="1"/>
    </xf>
    <xf numFmtId="0" fontId="10" fillId="25" borderId="0" xfId="0" applyFont="1" applyFill="1" applyAlignment="1">
      <alignment horizontal="center"/>
    </xf>
    <xf numFmtId="0" fontId="41" fillId="25" borderId="0" xfId="0" applyFont="1" applyFill="1" applyAlignment="1">
      <alignment/>
    </xf>
    <xf numFmtId="0" fontId="8" fillId="24" borderId="0" xfId="0" applyFont="1" applyFill="1" applyAlignment="1">
      <alignment vertical="top" wrapText="1"/>
    </xf>
    <xf numFmtId="0" fontId="7" fillId="25" borderId="20" xfId="0" applyFont="1" applyFill="1" applyBorder="1" applyAlignment="1">
      <alignment horizontal="center"/>
    </xf>
    <xf numFmtId="0" fontId="7" fillId="25" borderId="21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0" fontId="8" fillId="25" borderId="20" xfId="0" applyFont="1" applyFill="1" applyBorder="1" applyAlignment="1">
      <alignment/>
    </xf>
    <xf numFmtId="0" fontId="8" fillId="25" borderId="24" xfId="0" applyFont="1" applyFill="1" applyBorder="1" applyAlignment="1">
      <alignment/>
    </xf>
    <xf numFmtId="0" fontId="12" fillId="25" borderId="15" xfId="0" applyFont="1" applyFill="1" applyBorder="1" applyAlignment="1">
      <alignment horizontal="right" vertical="center" wrapText="1"/>
    </xf>
    <xf numFmtId="0" fontId="12" fillId="25" borderId="15" xfId="0" applyFont="1" applyFill="1" applyBorder="1" applyAlignment="1">
      <alignment horizontal="right" vertical="center"/>
    </xf>
    <xf numFmtId="49" fontId="14" fillId="25" borderId="15" xfId="0" applyNumberFormat="1" applyFont="1" applyFill="1" applyBorder="1" applyAlignment="1">
      <alignment horizontal="center" vertical="center"/>
    </xf>
    <xf numFmtId="0" fontId="10" fillId="25" borderId="22" xfId="0" applyFont="1" applyFill="1" applyBorder="1" applyAlignment="1">
      <alignment horizontal="left" wrapText="1"/>
    </xf>
    <xf numFmtId="0" fontId="42" fillId="25" borderId="12" xfId="0" applyFont="1" applyFill="1" applyBorder="1" applyAlignment="1">
      <alignment vertical="top" wrapText="1"/>
    </xf>
    <xf numFmtId="0" fontId="7" fillId="25" borderId="10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left" wrapText="1"/>
    </xf>
    <xf numFmtId="0" fontId="7" fillId="25" borderId="17" xfId="0" applyFont="1" applyFill="1" applyBorder="1" applyAlignment="1">
      <alignment wrapText="1"/>
    </xf>
    <xf numFmtId="0" fontId="7" fillId="25" borderId="18" xfId="0" applyFont="1" applyFill="1" applyBorder="1" applyAlignment="1">
      <alignment wrapText="1"/>
    </xf>
    <xf numFmtId="0" fontId="10" fillId="25" borderId="12" xfId="0" applyFont="1" applyFill="1" applyBorder="1" applyAlignment="1">
      <alignment wrapText="1"/>
    </xf>
    <xf numFmtId="0" fontId="8" fillId="25" borderId="23" xfId="0" applyFont="1" applyFill="1" applyBorder="1" applyAlignment="1">
      <alignment/>
    </xf>
    <xf numFmtId="0" fontId="12" fillId="25" borderId="23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 vertical="center" wrapText="1"/>
    </xf>
    <xf numFmtId="43" fontId="11" fillId="25" borderId="16" xfId="0" applyNumberFormat="1" applyFont="1" applyFill="1" applyBorder="1" applyAlignment="1">
      <alignment horizontal="center" vertical="center" wrapText="1"/>
    </xf>
    <xf numFmtId="0" fontId="43" fillId="24" borderId="0" xfId="0" applyFont="1" applyFill="1" applyAlignment="1">
      <alignment/>
    </xf>
    <xf numFmtId="49" fontId="44" fillId="24" borderId="0" xfId="42" applyNumberFormat="1" applyFont="1" applyFill="1" applyBorder="1" applyAlignment="1" applyProtection="1">
      <alignment horizontal="right"/>
      <protection/>
    </xf>
    <xf numFmtId="0" fontId="12" fillId="25" borderId="0" xfId="0" applyFont="1" applyFill="1" applyAlignment="1">
      <alignment horizontal="center" vertical="top" wrapText="1"/>
    </xf>
    <xf numFmtId="0" fontId="10" fillId="25" borderId="0" xfId="0" applyFont="1" applyFill="1" applyAlignment="1">
      <alignment/>
    </xf>
    <xf numFmtId="0" fontId="11" fillId="25" borderId="18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left" vertical="center" wrapText="1"/>
    </xf>
    <xf numFmtId="0" fontId="11" fillId="25" borderId="0" xfId="0" applyFont="1" applyFill="1" applyBorder="1" applyAlignment="1">
      <alignment horizontal="center" vertical="center" wrapText="1"/>
    </xf>
    <xf numFmtId="0" fontId="11" fillId="25" borderId="0" xfId="0" applyFont="1" applyFill="1" applyBorder="1" applyAlignment="1">
      <alignment/>
    </xf>
    <xf numFmtId="0" fontId="11" fillId="25" borderId="0" xfId="0" applyFont="1" applyFill="1" applyBorder="1" applyAlignment="1">
      <alignment horizontal="center"/>
    </xf>
    <xf numFmtId="0" fontId="7" fillId="25" borderId="0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/>
    </xf>
    <xf numFmtId="0" fontId="7" fillId="25" borderId="0" xfId="0" applyFont="1" applyFill="1" applyAlignment="1">
      <alignment horizontal="center"/>
    </xf>
    <xf numFmtId="0" fontId="7" fillId="25" borderId="15" xfId="0" applyFont="1" applyFill="1" applyBorder="1" applyAlignment="1">
      <alignment horizontal="left" vertical="center" wrapText="1"/>
    </xf>
    <xf numFmtId="0" fontId="7" fillId="25" borderId="0" xfId="0" applyFont="1" applyFill="1" applyBorder="1" applyAlignment="1">
      <alignment wrapText="1"/>
    </xf>
    <xf numFmtId="0" fontId="11" fillId="25" borderId="10" xfId="0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49" fontId="46" fillId="24" borderId="0" xfId="42" applyNumberFormat="1" applyFont="1" applyFill="1" applyBorder="1" applyAlignment="1" applyProtection="1">
      <alignment horizontal="right"/>
      <protection/>
    </xf>
    <xf numFmtId="0" fontId="7" fillId="25" borderId="18" xfId="0" applyFont="1" applyFill="1" applyBorder="1" applyAlignment="1">
      <alignment vertical="center" wrapText="1"/>
    </xf>
    <xf numFmtId="0" fontId="8" fillId="25" borderId="0" xfId="0" applyFont="1" applyFill="1" applyAlignment="1">
      <alignment vertical="center"/>
    </xf>
    <xf numFmtId="0" fontId="7" fillId="25" borderId="23" xfId="0" applyFont="1" applyFill="1" applyBorder="1" applyAlignment="1">
      <alignment horizontal="center" vertical="center" wrapText="1"/>
    </xf>
    <xf numFmtId="0" fontId="10" fillId="25" borderId="22" xfId="0" applyFont="1" applyFill="1" applyBorder="1" applyAlignment="1">
      <alignment horizontal="left" vertical="center" wrapText="1"/>
    </xf>
    <xf numFmtId="0" fontId="42" fillId="25" borderId="12" xfId="0" applyFont="1" applyFill="1" applyBorder="1" applyAlignment="1">
      <alignment vertical="center" wrapText="1"/>
    </xf>
    <xf numFmtId="0" fontId="7" fillId="25" borderId="0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/>
    </xf>
    <xf numFmtId="0" fontId="7" fillId="25" borderId="22" xfId="0" applyFont="1" applyFill="1" applyBorder="1" applyAlignment="1">
      <alignment horizontal="left" vertical="center" wrapText="1"/>
    </xf>
    <xf numFmtId="0" fontId="10" fillId="25" borderId="18" xfId="0" applyFont="1" applyFill="1" applyBorder="1" applyAlignment="1">
      <alignment vertical="center" wrapText="1"/>
    </xf>
    <xf numFmtId="0" fontId="10" fillId="25" borderId="12" xfId="0" applyFont="1" applyFill="1" applyBorder="1" applyAlignment="1">
      <alignment vertical="center" wrapText="1"/>
    </xf>
    <xf numFmtId="0" fontId="7" fillId="25" borderId="20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horizontal="left" vertical="center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left" vertical="center" wrapText="1"/>
    </xf>
    <xf numFmtId="0" fontId="11" fillId="25" borderId="15" xfId="0" applyFont="1" applyFill="1" applyBorder="1" applyAlignment="1">
      <alignment horizontal="center"/>
    </xf>
    <xf numFmtId="0" fontId="11" fillId="25" borderId="15" xfId="0" applyFont="1" applyFill="1" applyBorder="1" applyAlignment="1">
      <alignment horizontal="center" vertical="center"/>
    </xf>
    <xf numFmtId="0" fontId="11" fillId="25" borderId="19" xfId="0" applyFont="1" applyFill="1" applyBorder="1" applyAlignment="1">
      <alignment horizontal="left" vertical="center" wrapText="1"/>
    </xf>
    <xf numFmtId="0" fontId="11" fillId="25" borderId="13" xfId="0" applyFont="1" applyFill="1" applyBorder="1" applyAlignment="1">
      <alignment vertical="center" wrapText="1"/>
    </xf>
    <xf numFmtId="0" fontId="11" fillId="25" borderId="15" xfId="0" applyFont="1" applyFill="1" applyBorder="1" applyAlignment="1">
      <alignment vertical="center" wrapText="1"/>
    </xf>
    <xf numFmtId="0" fontId="19" fillId="25" borderId="13" xfId="0" applyFont="1" applyFill="1" applyBorder="1" applyAlignment="1">
      <alignment horizontal="center" wrapText="1"/>
    </xf>
    <xf numFmtId="0" fontId="10" fillId="25" borderId="0" xfId="0" applyFont="1" applyFill="1" applyAlignment="1">
      <alignment/>
    </xf>
    <xf numFmtId="0" fontId="7" fillId="25" borderId="0" xfId="0" applyFont="1" applyFill="1" applyBorder="1" applyAlignment="1">
      <alignment horizontal="centerContinuous" vertical="center" wrapText="1"/>
    </xf>
    <xf numFmtId="0" fontId="7" fillId="25" borderId="18" xfId="0" applyFont="1" applyFill="1" applyBorder="1" applyAlignment="1">
      <alignment/>
    </xf>
    <xf numFmtId="0" fontId="41" fillId="25" borderId="16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Continuous"/>
    </xf>
    <xf numFmtId="0" fontId="11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vertical="center"/>
    </xf>
    <xf numFmtId="0" fontId="8" fillId="25" borderId="10" xfId="0" applyFont="1" applyFill="1" applyBorder="1" applyAlignment="1">
      <alignment vertical="center"/>
    </xf>
    <xf numFmtId="0" fontId="11" fillId="25" borderId="0" xfId="0" applyFont="1" applyFill="1" applyBorder="1" applyAlignment="1">
      <alignment vertical="center"/>
    </xf>
    <xf numFmtId="0" fontId="11" fillId="25" borderId="0" xfId="0" applyFont="1" applyFill="1" applyBorder="1" applyAlignment="1">
      <alignment horizontal="center" vertical="center"/>
    </xf>
    <xf numFmtId="49" fontId="7" fillId="25" borderId="16" xfId="0" applyNumberFormat="1" applyFont="1" applyFill="1" applyBorder="1" applyAlignment="1">
      <alignment vertical="center"/>
    </xf>
    <xf numFmtId="0" fontId="10" fillId="25" borderId="0" xfId="0" applyFont="1" applyFill="1" applyAlignment="1">
      <alignment horizontal="right"/>
    </xf>
    <xf numFmtId="0" fontId="7" fillId="25" borderId="15" xfId="0" applyFont="1" applyFill="1" applyBorder="1" applyAlignment="1">
      <alignment horizontal="center" vertical="center" wrapText="1"/>
    </xf>
    <xf numFmtId="0" fontId="41" fillId="25" borderId="15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left" vertical="center" wrapText="1" indent="3"/>
    </xf>
    <xf numFmtId="0" fontId="7" fillId="25" borderId="15" xfId="0" applyFont="1" applyFill="1" applyBorder="1" applyAlignment="1">
      <alignment horizontal="left" vertical="center"/>
    </xf>
    <xf numFmtId="49" fontId="41" fillId="25" borderId="15" xfId="0" applyNumberFormat="1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left" wrapText="1"/>
    </xf>
    <xf numFmtId="0" fontId="7" fillId="25" borderId="19" xfId="0" applyFont="1" applyFill="1" applyBorder="1" applyAlignment="1">
      <alignment horizontal="left" vertical="center" wrapText="1"/>
    </xf>
    <xf numFmtId="0" fontId="7" fillId="25" borderId="20" xfId="0" applyFont="1" applyFill="1" applyBorder="1" applyAlignment="1">
      <alignment/>
    </xf>
    <xf numFmtId="0" fontId="7" fillId="25" borderId="23" xfId="0" applyFont="1" applyFill="1" applyBorder="1" applyAlignment="1">
      <alignment/>
    </xf>
    <xf numFmtId="0" fontId="7" fillId="25" borderId="13" xfId="0" applyFont="1" applyFill="1" applyBorder="1" applyAlignment="1">
      <alignment horizontal="left" wrapText="1"/>
    </xf>
    <xf numFmtId="0" fontId="14" fillId="25" borderId="0" xfId="0" applyFont="1" applyFill="1" applyAlignment="1">
      <alignment/>
    </xf>
    <xf numFmtId="0" fontId="14" fillId="25" borderId="0" xfId="0" applyFont="1" applyFill="1" applyAlignment="1">
      <alignment horizontal="left" vertical="top" wrapText="1"/>
    </xf>
    <xf numFmtId="0" fontId="7" fillId="25" borderId="0" xfId="0" applyFont="1" applyFill="1" applyAlignment="1">
      <alignment horizontal="left"/>
    </xf>
    <xf numFmtId="0" fontId="14" fillId="25" borderId="0" xfId="0" applyFont="1" applyFill="1" applyAlignment="1">
      <alignment horizontal="left" vertical="top"/>
    </xf>
    <xf numFmtId="0" fontId="7" fillId="25" borderId="0" xfId="0" applyFont="1" applyFill="1" applyAlignment="1">
      <alignment horizontal="center" vertical="top"/>
    </xf>
    <xf numFmtId="0" fontId="7" fillId="25" borderId="0" xfId="0" applyFont="1" applyFill="1" applyAlignment="1">
      <alignment horizontal="left" indent="2"/>
    </xf>
    <xf numFmtId="0" fontId="11" fillId="25" borderId="20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/>
    </xf>
    <xf numFmtId="0" fontId="7" fillId="25" borderId="20" xfId="0" applyFont="1" applyFill="1" applyBorder="1" applyAlignment="1">
      <alignment vertical="center" wrapText="1"/>
    </xf>
    <xf numFmtId="0" fontId="7" fillId="25" borderId="24" xfId="0" applyFont="1" applyFill="1" applyBorder="1" applyAlignment="1">
      <alignment vertical="center" wrapText="1"/>
    </xf>
    <xf numFmtId="0" fontId="8" fillId="25" borderId="21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 horizontal="left" vertical="center" wrapText="1"/>
    </xf>
    <xf numFmtId="0" fontId="8" fillId="25" borderId="22" xfId="0" applyFont="1" applyFill="1" applyBorder="1" applyAlignment="1">
      <alignment horizontal="left" vertical="center" wrapText="1"/>
    </xf>
    <xf numFmtId="0" fontId="8" fillId="25" borderId="17" xfId="0" applyFont="1" applyFill="1" applyBorder="1" applyAlignment="1">
      <alignment horizontal="left" vertical="center" wrapText="1"/>
    </xf>
    <xf numFmtId="0" fontId="8" fillId="25" borderId="18" xfId="0" applyFont="1" applyFill="1" applyBorder="1" applyAlignment="1">
      <alignment horizontal="left" vertical="center" wrapText="1"/>
    </xf>
    <xf numFmtId="0" fontId="8" fillId="25" borderId="12" xfId="0" applyFont="1" applyFill="1" applyBorder="1" applyAlignment="1">
      <alignment horizontal="left" vertical="center" wrapText="1"/>
    </xf>
    <xf numFmtId="0" fontId="7" fillId="25" borderId="23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25" borderId="17" xfId="0" applyFont="1" applyFill="1" applyBorder="1" applyAlignment="1">
      <alignment horizontal="center"/>
    </xf>
    <xf numFmtId="0" fontId="41" fillId="25" borderId="20" xfId="0" applyFont="1" applyFill="1" applyBorder="1" applyAlignment="1">
      <alignment horizontal="center"/>
    </xf>
    <xf numFmtId="0" fontId="41" fillId="25" borderId="23" xfId="0" applyFont="1" applyFill="1" applyBorder="1" applyAlignment="1">
      <alignment horizontal="center"/>
    </xf>
    <xf numFmtId="0" fontId="41" fillId="25" borderId="24" xfId="0" applyFont="1" applyFill="1" applyBorder="1" applyAlignment="1">
      <alignment horizontal="center"/>
    </xf>
    <xf numFmtId="0" fontId="41" fillId="25" borderId="10" xfId="0" applyFont="1" applyFill="1" applyBorder="1" applyAlignment="1">
      <alignment horizontal="center"/>
    </xf>
    <xf numFmtId="0" fontId="7" fillId="25" borderId="20" xfId="0" applyFont="1" applyFill="1" applyBorder="1" applyAlignment="1">
      <alignment horizontal="left" vertical="center" wrapText="1"/>
    </xf>
    <xf numFmtId="0" fontId="7" fillId="25" borderId="23" xfId="0" applyFont="1" applyFill="1" applyBorder="1" applyAlignment="1">
      <alignment horizontal="left" vertical="center" wrapText="1"/>
    </xf>
    <xf numFmtId="0" fontId="7" fillId="25" borderId="24" xfId="0" applyFont="1" applyFill="1" applyBorder="1" applyAlignment="1">
      <alignment horizontal="left" vertical="center" wrapText="1"/>
    </xf>
    <xf numFmtId="0" fontId="41" fillId="25" borderId="16" xfId="0" applyFont="1" applyFill="1" applyBorder="1" applyAlignment="1">
      <alignment horizontal="center" wrapText="1"/>
    </xf>
    <xf numFmtId="0" fontId="41" fillId="25" borderId="10" xfId="0" applyFont="1" applyFill="1" applyBorder="1" applyAlignment="1">
      <alignment horizontal="center" wrapText="1"/>
    </xf>
    <xf numFmtId="0" fontId="41" fillId="25" borderId="14" xfId="0" applyFont="1" applyFill="1" applyBorder="1" applyAlignment="1">
      <alignment horizontal="center" wrapText="1"/>
    </xf>
    <xf numFmtId="0" fontId="41" fillId="25" borderId="16" xfId="0" applyFont="1" applyFill="1" applyBorder="1" applyAlignment="1">
      <alignment horizontal="center"/>
    </xf>
    <xf numFmtId="0" fontId="41" fillId="25" borderId="14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left" vertical="top" wrapText="1" indent="1"/>
    </xf>
    <xf numFmtId="0" fontId="12" fillId="25" borderId="0" xfId="0" applyFont="1" applyFill="1" applyAlignment="1">
      <alignment horizontal="left" vertical="top" wrapText="1" indent="1"/>
    </xf>
    <xf numFmtId="0" fontId="8" fillId="25" borderId="16" xfId="0" applyFont="1" applyFill="1" applyBorder="1" applyAlignment="1">
      <alignment horizontal="right" vertical="center" wrapText="1"/>
    </xf>
    <xf numFmtId="0" fontId="8" fillId="25" borderId="10" xfId="0" applyFont="1" applyFill="1" applyBorder="1" applyAlignment="1">
      <alignment horizontal="right" vertical="center" wrapText="1"/>
    </xf>
    <xf numFmtId="0" fontId="8" fillId="25" borderId="14" xfId="0" applyFont="1" applyFill="1" applyBorder="1" applyAlignment="1">
      <alignment horizontal="right" vertical="center" wrapText="1"/>
    </xf>
    <xf numFmtId="0" fontId="12" fillId="25" borderId="0" xfId="0" applyFont="1" applyFill="1" applyBorder="1" applyAlignment="1">
      <alignment horizontal="left" vertical="top" wrapText="1"/>
    </xf>
    <xf numFmtId="0" fontId="12" fillId="25" borderId="0" xfId="0" applyFont="1" applyFill="1" applyBorder="1" applyAlignment="1">
      <alignment vertical="center" wrapText="1"/>
    </xf>
    <xf numFmtId="0" fontId="12" fillId="25" borderId="0" xfId="0" applyFont="1" applyFill="1" applyAlignment="1">
      <alignment vertical="center" wrapText="1"/>
    </xf>
    <xf numFmtId="0" fontId="10" fillId="25" borderId="0" xfId="0" applyFont="1" applyFill="1" applyBorder="1" applyAlignment="1">
      <alignment vertical="top" wrapText="1"/>
    </xf>
    <xf numFmtId="0" fontId="7" fillId="25" borderId="0" xfId="0" applyFont="1" applyFill="1" applyAlignment="1">
      <alignment vertical="top"/>
    </xf>
    <xf numFmtId="0" fontId="10" fillId="25" borderId="18" xfId="0" applyFont="1" applyFill="1" applyBorder="1" applyAlignment="1">
      <alignment horizontal="right"/>
    </xf>
    <xf numFmtId="0" fontId="8" fillId="25" borderId="0" xfId="0" applyFont="1" applyFill="1" applyBorder="1" applyAlignment="1">
      <alignment horizontal="left" vertical="top" wrapText="1" indent="1"/>
    </xf>
    <xf numFmtId="0" fontId="8" fillId="25" borderId="0" xfId="0" applyFont="1" applyFill="1" applyAlignment="1">
      <alignment horizontal="left" vertical="top" wrapText="1" indent="1"/>
    </xf>
    <xf numFmtId="0" fontId="7" fillId="25" borderId="16" xfId="0" applyFont="1" applyFill="1" applyBorder="1" applyAlignment="1">
      <alignment horizontal="center" wrapText="1"/>
    </xf>
    <xf numFmtId="0" fontId="7" fillId="25" borderId="14" xfId="0" applyFont="1" applyFill="1" applyBorder="1" applyAlignment="1">
      <alignment horizontal="center" wrapText="1"/>
    </xf>
    <xf numFmtId="0" fontId="8" fillId="25" borderId="21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0" xfId="0" applyFont="1" applyFill="1" applyAlignment="1">
      <alignment horizontal="center" wrapText="1"/>
    </xf>
    <xf numFmtId="0" fontId="12" fillId="25" borderId="0" xfId="0" applyFont="1" applyFill="1" applyBorder="1" applyAlignment="1">
      <alignment horizontal="right" vertical="top" wrapText="1"/>
    </xf>
    <xf numFmtId="43" fontId="8" fillId="25" borderId="24" xfId="0" applyNumberFormat="1" applyFont="1" applyFill="1" applyBorder="1" applyAlignment="1">
      <alignment horizontal="right" vertical="center" wrapText="1"/>
    </xf>
    <xf numFmtId="43" fontId="8" fillId="25" borderId="21" xfId="0" applyNumberFormat="1" applyFont="1" applyFill="1" applyBorder="1" applyAlignment="1">
      <alignment horizontal="right" vertical="center" wrapText="1"/>
    </xf>
    <xf numFmtId="43" fontId="8" fillId="25" borderId="0" xfId="0" applyNumberFormat="1" applyFont="1" applyFill="1" applyBorder="1" applyAlignment="1">
      <alignment horizontal="right" vertical="center" wrapText="1"/>
    </xf>
    <xf numFmtId="43" fontId="8" fillId="25" borderId="22" xfId="0" applyNumberFormat="1" applyFont="1" applyFill="1" applyBorder="1" applyAlignment="1">
      <alignment horizontal="right" vertical="center" wrapText="1"/>
    </xf>
    <xf numFmtId="43" fontId="8" fillId="25" borderId="17" xfId="0" applyNumberFormat="1" applyFont="1" applyFill="1" applyBorder="1" applyAlignment="1">
      <alignment horizontal="right" vertical="center" wrapText="1"/>
    </xf>
    <xf numFmtId="43" fontId="8" fillId="25" borderId="18" xfId="0" applyNumberFormat="1" applyFont="1" applyFill="1" applyBorder="1" applyAlignment="1">
      <alignment horizontal="right" vertical="center" wrapText="1"/>
    </xf>
    <xf numFmtId="43" fontId="8" fillId="25" borderId="12" xfId="0" applyNumberFormat="1" applyFont="1" applyFill="1" applyBorder="1" applyAlignment="1">
      <alignment horizontal="right" vertical="center" wrapText="1"/>
    </xf>
    <xf numFmtId="0" fontId="8" fillId="25" borderId="16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left" vertical="center" wrapText="1"/>
    </xf>
    <xf numFmtId="0" fontId="8" fillId="25" borderId="0" xfId="0" applyFont="1" applyFill="1" applyAlignment="1">
      <alignment horizontal="center"/>
    </xf>
    <xf numFmtId="0" fontId="10" fillId="25" borderId="0" xfId="0" applyFont="1" applyFill="1" applyBorder="1" applyAlignment="1">
      <alignment horizontal="left" vertical="center" wrapText="1"/>
    </xf>
    <xf numFmtId="43" fontId="8" fillId="25" borderId="20" xfId="0" applyNumberFormat="1" applyFont="1" applyFill="1" applyBorder="1" applyAlignment="1">
      <alignment horizontal="right" vertical="center" wrapText="1"/>
    </xf>
    <xf numFmtId="43" fontId="8" fillId="25" borderId="23" xfId="0" applyNumberFormat="1" applyFont="1" applyFill="1" applyBorder="1" applyAlignment="1">
      <alignment horizontal="right" vertical="center" wrapText="1"/>
    </xf>
    <xf numFmtId="0" fontId="7" fillId="25" borderId="20" xfId="0" applyFont="1" applyFill="1" applyBorder="1" applyAlignment="1">
      <alignment horizontal="left" wrapText="1"/>
    </xf>
    <xf numFmtId="0" fontId="7" fillId="25" borderId="23" xfId="0" applyFont="1" applyFill="1" applyBorder="1" applyAlignment="1">
      <alignment horizontal="left" wrapText="1"/>
    </xf>
    <xf numFmtId="0" fontId="7" fillId="25" borderId="24" xfId="0" applyFont="1" applyFill="1" applyBorder="1" applyAlignment="1">
      <alignment horizontal="left" wrapText="1"/>
    </xf>
    <xf numFmtId="0" fontId="7" fillId="25" borderId="17" xfId="0" applyFont="1" applyFill="1" applyBorder="1" applyAlignment="1">
      <alignment horizontal="left" wrapText="1"/>
    </xf>
    <xf numFmtId="0" fontId="7" fillId="25" borderId="18" xfId="0" applyFont="1" applyFill="1" applyBorder="1" applyAlignment="1">
      <alignment horizontal="left" wrapText="1"/>
    </xf>
    <xf numFmtId="0" fontId="7" fillId="25" borderId="12" xfId="0" applyFont="1" applyFill="1" applyBorder="1" applyAlignment="1">
      <alignment horizontal="left" wrapText="1"/>
    </xf>
    <xf numFmtId="0" fontId="7" fillId="25" borderId="20" xfId="0" applyFont="1" applyFill="1" applyBorder="1" applyAlignment="1">
      <alignment horizontal="center"/>
    </xf>
    <xf numFmtId="0" fontId="7" fillId="25" borderId="24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 vertical="center"/>
    </xf>
    <xf numFmtId="0" fontId="8" fillId="25" borderId="0" xfId="0" applyFont="1" applyFill="1" applyBorder="1" applyAlignment="1">
      <alignment vertical="center" wrapText="1"/>
    </xf>
    <xf numFmtId="0" fontId="8" fillId="25" borderId="0" xfId="0" applyFont="1" applyFill="1" applyAlignment="1">
      <alignment vertical="center" wrapText="1"/>
    </xf>
    <xf numFmtId="0" fontId="7" fillId="25" borderId="16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7" fillId="25" borderId="14" xfId="0" applyFont="1" applyFill="1" applyBorder="1" applyAlignment="1">
      <alignment horizontal="center" vertical="center" wrapText="1"/>
    </xf>
    <xf numFmtId="0" fontId="7" fillId="25" borderId="16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left" wrapText="1"/>
    </xf>
    <xf numFmtId="0" fontId="7" fillId="25" borderId="10" xfId="0" applyFont="1" applyFill="1" applyBorder="1" applyAlignment="1">
      <alignment horizontal="left" wrapText="1"/>
    </xf>
    <xf numFmtId="0" fontId="7" fillId="25" borderId="14" xfId="0" applyFont="1" applyFill="1" applyBorder="1" applyAlignment="1">
      <alignment horizontal="left" wrapText="1"/>
    </xf>
    <xf numFmtId="0" fontId="7" fillId="25" borderId="21" xfId="0" applyFont="1" applyFill="1" applyBorder="1" applyAlignment="1">
      <alignment horizontal="center"/>
    </xf>
    <xf numFmtId="0" fontId="7" fillId="25" borderId="22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left"/>
    </xf>
    <xf numFmtId="0" fontId="8" fillId="25" borderId="0" xfId="0" applyFont="1" applyFill="1" applyAlignment="1">
      <alignment wrapText="1"/>
    </xf>
    <xf numFmtId="0" fontId="7" fillId="25" borderId="0" xfId="0" applyFont="1" applyFill="1" applyAlignment="1">
      <alignment horizontal="left" vertical="top" wrapText="1"/>
    </xf>
    <xf numFmtId="0" fontId="8" fillId="25" borderId="0" xfId="0" applyFont="1" applyFill="1" applyBorder="1" applyAlignment="1">
      <alignment horizontal="left" wrapText="1"/>
    </xf>
    <xf numFmtId="0" fontId="37" fillId="25" borderId="25" xfId="0" applyFont="1" applyFill="1" applyBorder="1" applyAlignment="1">
      <alignment horizontal="center" wrapText="1"/>
    </xf>
    <xf numFmtId="0" fontId="7" fillId="25" borderId="0" xfId="0" applyFont="1" applyFill="1" applyBorder="1" applyAlignment="1">
      <alignment horizontal="center" vertical="top" wrapText="1"/>
    </xf>
    <xf numFmtId="0" fontId="37" fillId="25" borderId="0" xfId="0" applyFont="1" applyFill="1" applyAlignment="1">
      <alignment horizontal="center" vertical="top" wrapText="1"/>
    </xf>
    <xf numFmtId="0" fontId="37" fillId="25" borderId="0" xfId="0" applyFont="1" applyFill="1" applyAlignment="1">
      <alignment horizontal="center" vertical="center" wrapText="1"/>
    </xf>
    <xf numFmtId="0" fontId="11" fillId="25" borderId="0" xfId="0" applyFont="1" applyFill="1" applyAlignment="1">
      <alignment wrapText="1"/>
    </xf>
    <xf numFmtId="0" fontId="11" fillId="25" borderId="0" xfId="0" applyFont="1" applyFill="1" applyAlignment="1">
      <alignment horizontal="right"/>
    </xf>
    <xf numFmtId="0" fontId="8" fillId="25" borderId="0" xfId="0" applyFont="1" applyFill="1" applyAlignment="1">
      <alignment horizontal="right"/>
    </xf>
    <xf numFmtId="0" fontId="7" fillId="25" borderId="0" xfId="0" applyFont="1" applyFill="1" applyBorder="1" applyAlignment="1">
      <alignment vertical="top"/>
    </xf>
    <xf numFmtId="0" fontId="8" fillId="25" borderId="0" xfId="0" applyFont="1" applyFill="1" applyBorder="1" applyAlignment="1">
      <alignment/>
    </xf>
    <xf numFmtId="0" fontId="8" fillId="25" borderId="15" xfId="0" applyFont="1" applyFill="1" applyBorder="1" applyAlignment="1">
      <alignment horizontal="center" vertical="center" wrapText="1"/>
    </xf>
    <xf numFmtId="0" fontId="7" fillId="25" borderId="0" xfId="0" applyFont="1" applyFill="1" applyAlignment="1">
      <alignment horizontal="left" vertical="top"/>
    </xf>
    <xf numFmtId="0" fontId="8" fillId="25" borderId="0" xfId="0" applyFont="1" applyFill="1" applyAlignment="1">
      <alignment horizontal="left"/>
    </xf>
    <xf numFmtId="0" fontId="8" fillId="25" borderId="0" xfId="0" applyFont="1" applyFill="1" applyBorder="1" applyAlignment="1">
      <alignment wrapText="1"/>
    </xf>
    <xf numFmtId="0" fontId="13" fillId="25" borderId="0" xfId="0" applyFont="1" applyFill="1" applyAlignment="1">
      <alignment vertical="center" wrapText="1"/>
    </xf>
    <xf numFmtId="0" fontId="12" fillId="25" borderId="0" xfId="0" applyFont="1" applyFill="1" applyAlignment="1">
      <alignment horizontal="center" wrapText="1"/>
    </xf>
    <xf numFmtId="0" fontId="12" fillId="25" borderId="0" xfId="0" applyFont="1" applyFill="1" applyAlignment="1">
      <alignment horizontal="center"/>
    </xf>
    <xf numFmtId="0" fontId="8" fillId="25" borderId="0" xfId="0" applyFont="1" applyFill="1" applyAlignment="1">
      <alignment vertical="justify" wrapText="1"/>
    </xf>
    <xf numFmtId="0" fontId="7" fillId="25" borderId="16" xfId="0" applyFont="1" applyFill="1" applyBorder="1" applyAlignment="1">
      <alignment wrapText="1"/>
    </xf>
    <xf numFmtId="0" fontId="7" fillId="25" borderId="10" xfId="0" applyFont="1" applyFill="1" applyBorder="1" applyAlignment="1">
      <alignment wrapText="1"/>
    </xf>
    <xf numFmtId="0" fontId="7" fillId="25" borderId="14" xfId="0" applyFont="1" applyFill="1" applyBorder="1" applyAlignment="1">
      <alignment wrapText="1"/>
    </xf>
    <xf numFmtId="0" fontId="7" fillId="25" borderId="17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43" fontId="8" fillId="25" borderId="16" xfId="0" applyNumberFormat="1" applyFont="1" applyFill="1" applyBorder="1" applyAlignment="1">
      <alignment horizontal="right" vertical="center" wrapText="1"/>
    </xf>
    <xf numFmtId="43" fontId="8" fillId="25" borderId="10" xfId="0" applyNumberFormat="1" applyFont="1" applyFill="1" applyBorder="1" applyAlignment="1">
      <alignment horizontal="right" vertical="center" wrapText="1"/>
    </xf>
    <xf numFmtId="43" fontId="8" fillId="25" borderId="14" xfId="0" applyNumberFormat="1" applyFont="1" applyFill="1" applyBorder="1" applyAlignment="1">
      <alignment horizontal="right" vertical="center" wrapText="1"/>
    </xf>
    <xf numFmtId="0" fontId="7" fillId="25" borderId="16" xfId="0" applyFont="1" applyFill="1" applyBorder="1" applyAlignment="1">
      <alignment horizontal="center"/>
    </xf>
    <xf numFmtId="0" fontId="7" fillId="25" borderId="14" xfId="0" applyFont="1" applyFill="1" applyBorder="1" applyAlignment="1">
      <alignment horizontal="center"/>
    </xf>
    <xf numFmtId="0" fontId="7" fillId="25" borderId="17" xfId="0" applyFont="1" applyFill="1" applyBorder="1" applyAlignment="1">
      <alignment vertical="center" wrapText="1"/>
    </xf>
    <xf numFmtId="0" fontId="7" fillId="25" borderId="12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7" fillId="25" borderId="14" xfId="0" applyFont="1" applyFill="1" applyBorder="1" applyAlignment="1">
      <alignment vertical="center" wrapText="1"/>
    </xf>
    <xf numFmtId="0" fontId="7" fillId="25" borderId="16" xfId="0" applyFont="1" applyFill="1" applyBorder="1" applyAlignment="1">
      <alignment vertical="center"/>
    </xf>
    <xf numFmtId="0" fontId="7" fillId="25" borderId="10" xfId="0" applyFont="1" applyFill="1" applyBorder="1" applyAlignment="1">
      <alignment vertical="center"/>
    </xf>
    <xf numFmtId="0" fontId="7" fillId="25" borderId="14" xfId="0" applyFont="1" applyFill="1" applyBorder="1" applyAlignment="1">
      <alignment vertical="center"/>
    </xf>
    <xf numFmtId="0" fontId="7" fillId="25" borderId="0" xfId="0" applyFont="1" applyFill="1" applyBorder="1" applyAlignment="1">
      <alignment horizontal="center"/>
    </xf>
    <xf numFmtId="0" fontId="8" fillId="25" borderId="10" xfId="0" applyFont="1" applyFill="1" applyBorder="1" applyAlignment="1">
      <alignment/>
    </xf>
    <xf numFmtId="0" fontId="8" fillId="25" borderId="14" xfId="0" applyFont="1" applyFill="1" applyBorder="1" applyAlignment="1">
      <alignment/>
    </xf>
    <xf numFmtId="0" fontId="7" fillId="25" borderId="17" xfId="0" applyFont="1" applyFill="1" applyBorder="1" applyAlignment="1">
      <alignment horizontal="center" vertical="center"/>
    </xf>
    <xf numFmtId="0" fontId="8" fillId="25" borderId="12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wrapText="1"/>
    </xf>
    <xf numFmtId="0" fontId="8" fillId="25" borderId="23" xfId="0" applyFont="1" applyFill="1" applyBorder="1" applyAlignment="1">
      <alignment wrapText="1"/>
    </xf>
    <xf numFmtId="0" fontId="8" fillId="25" borderId="24" xfId="0" applyFont="1" applyFill="1" applyBorder="1" applyAlignment="1">
      <alignment wrapText="1"/>
    </xf>
    <xf numFmtId="0" fontId="14" fillId="25" borderId="16" xfId="0" applyFont="1" applyFill="1" applyBorder="1" applyAlignment="1">
      <alignment horizontal="left" wrapText="1"/>
    </xf>
    <xf numFmtId="0" fontId="14" fillId="25" borderId="10" xfId="0" applyFont="1" applyFill="1" applyBorder="1" applyAlignment="1">
      <alignment horizontal="left" wrapText="1"/>
    </xf>
    <xf numFmtId="0" fontId="8" fillId="25" borderId="16" xfId="0" applyFont="1" applyFill="1" applyBorder="1" applyAlignment="1">
      <alignment horizontal="left" vertical="center"/>
    </xf>
    <xf numFmtId="0" fontId="8" fillId="25" borderId="10" xfId="0" applyFont="1" applyFill="1" applyBorder="1" applyAlignment="1">
      <alignment horizontal="left" vertical="center"/>
    </xf>
    <xf numFmtId="0" fontId="8" fillId="25" borderId="14" xfId="0" applyFont="1" applyFill="1" applyBorder="1" applyAlignment="1">
      <alignment horizontal="left" vertical="center"/>
    </xf>
    <xf numFmtId="0" fontId="8" fillId="25" borderId="20" xfId="0" applyFont="1" applyFill="1" applyBorder="1" applyAlignment="1">
      <alignment horizontal="left" vertical="center" wrapText="1"/>
    </xf>
    <xf numFmtId="0" fontId="8" fillId="25" borderId="23" xfId="0" applyFont="1" applyFill="1" applyBorder="1" applyAlignment="1">
      <alignment horizontal="left" vertical="center" wrapText="1"/>
    </xf>
    <xf numFmtId="0" fontId="8" fillId="25" borderId="24" xfId="0" applyFont="1" applyFill="1" applyBorder="1" applyAlignment="1">
      <alignment horizontal="left" vertical="center" wrapText="1"/>
    </xf>
    <xf numFmtId="0" fontId="8" fillId="25" borderId="14" xfId="0" applyFont="1" applyFill="1" applyBorder="1" applyAlignment="1">
      <alignment horizontal="center"/>
    </xf>
    <xf numFmtId="0" fontId="7" fillId="25" borderId="17" xfId="0" applyFont="1" applyFill="1" applyBorder="1" applyAlignment="1">
      <alignment horizontal="left" vertical="center" wrapText="1"/>
    </xf>
    <xf numFmtId="0" fontId="7" fillId="25" borderId="18" xfId="0" applyFont="1" applyFill="1" applyBorder="1" applyAlignment="1">
      <alignment horizontal="left" vertical="center" wrapText="1"/>
    </xf>
    <xf numFmtId="0" fontId="8" fillId="25" borderId="24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8" fillId="25" borderId="24" xfId="0" applyFont="1" applyFill="1" applyBorder="1" applyAlignment="1">
      <alignment/>
    </xf>
    <xf numFmtId="0" fontId="8" fillId="25" borderId="17" xfId="0" applyFont="1" applyFill="1" applyBorder="1" applyAlignment="1">
      <alignment/>
    </xf>
    <xf numFmtId="0" fontId="8" fillId="25" borderId="12" xfId="0" applyFont="1" applyFill="1" applyBorder="1" applyAlignment="1">
      <alignment/>
    </xf>
    <xf numFmtId="0" fontId="7" fillId="25" borderId="17" xfId="0" applyFont="1" applyFill="1" applyBorder="1" applyAlignment="1">
      <alignment horizontal="center" vertical="center" wrapText="1"/>
    </xf>
    <xf numFmtId="0" fontId="8" fillId="25" borderId="12" xfId="0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8" fillId="25" borderId="10" xfId="0" applyFont="1" applyFill="1" applyBorder="1" applyAlignment="1">
      <alignment horizontal="left" wrapText="1"/>
    </xf>
    <xf numFmtId="0" fontId="8" fillId="25" borderId="14" xfId="0" applyFont="1" applyFill="1" applyBorder="1" applyAlignment="1">
      <alignment horizontal="left" wrapText="1"/>
    </xf>
    <xf numFmtId="0" fontId="8" fillId="24" borderId="0" xfId="0" applyFont="1" applyFill="1" applyAlignment="1">
      <alignment vertical="center" wrapText="1"/>
    </xf>
    <xf numFmtId="0" fontId="10" fillId="25" borderId="21" xfId="0" applyFont="1" applyFill="1" applyBorder="1" applyAlignment="1">
      <alignment horizontal="left" wrapText="1"/>
    </xf>
    <xf numFmtId="0" fontId="10" fillId="25" borderId="0" xfId="0" applyFont="1" applyFill="1" applyBorder="1" applyAlignment="1">
      <alignment horizontal="left" wrapText="1"/>
    </xf>
    <xf numFmtId="0" fontId="10" fillId="25" borderId="22" xfId="0" applyFont="1" applyFill="1" applyBorder="1" applyAlignment="1">
      <alignment horizontal="left" wrapText="1"/>
    </xf>
    <xf numFmtId="0" fontId="19" fillId="25" borderId="21" xfId="0" applyFont="1" applyFill="1" applyBorder="1" applyAlignment="1">
      <alignment horizontal="right" wrapText="1"/>
    </xf>
    <xf numFmtId="0" fontId="19" fillId="25" borderId="0" xfId="0" applyFont="1" applyFill="1" applyBorder="1" applyAlignment="1">
      <alignment horizontal="right" wrapText="1"/>
    </xf>
    <xf numFmtId="0" fontId="11" fillId="25" borderId="20" xfId="0" applyFont="1" applyFill="1" applyBorder="1" applyAlignment="1">
      <alignment horizontal="left" vertical="top" wrapText="1"/>
    </xf>
    <xf numFmtId="0" fontId="11" fillId="25" borderId="23" xfId="0" applyFont="1" applyFill="1" applyBorder="1" applyAlignment="1">
      <alignment horizontal="left" vertical="top" wrapText="1"/>
    </xf>
    <xf numFmtId="0" fontId="11" fillId="25" borderId="24" xfId="0" applyFont="1" applyFill="1" applyBorder="1" applyAlignment="1">
      <alignment horizontal="left" vertical="top" wrapText="1"/>
    </xf>
    <xf numFmtId="0" fontId="11" fillId="25" borderId="17" xfId="0" applyFont="1" applyFill="1" applyBorder="1" applyAlignment="1">
      <alignment horizontal="left" vertical="top" wrapText="1"/>
    </xf>
    <xf numFmtId="0" fontId="11" fillId="25" borderId="18" xfId="0" applyFont="1" applyFill="1" applyBorder="1" applyAlignment="1">
      <alignment horizontal="left" vertical="top" wrapText="1"/>
    </xf>
    <xf numFmtId="0" fontId="42" fillId="25" borderId="18" xfId="0" applyFont="1" applyFill="1" applyBorder="1" applyAlignment="1">
      <alignment horizontal="left" vertical="top" wrapText="1"/>
    </xf>
    <xf numFmtId="49" fontId="10" fillId="25" borderId="26" xfId="0" applyNumberFormat="1" applyFont="1" applyFill="1" applyBorder="1" applyAlignment="1">
      <alignment horizontal="left" vertical="center" wrapText="1"/>
    </xf>
    <xf numFmtId="49" fontId="10" fillId="25" borderId="27" xfId="0" applyNumberFormat="1" applyFont="1" applyFill="1" applyBorder="1" applyAlignment="1">
      <alignment horizontal="left" vertical="center" wrapText="1"/>
    </xf>
    <xf numFmtId="49" fontId="10" fillId="25" borderId="28" xfId="0" applyNumberFormat="1" applyFont="1" applyFill="1" applyBorder="1" applyAlignment="1">
      <alignment horizontal="left" vertical="center" wrapText="1"/>
    </xf>
    <xf numFmtId="0" fontId="10" fillId="25" borderId="16" xfId="0" applyFont="1" applyFill="1" applyBorder="1" applyAlignment="1">
      <alignment horizontal="left" wrapText="1"/>
    </xf>
    <xf numFmtId="0" fontId="10" fillId="25" borderId="10" xfId="0" applyFont="1" applyFill="1" applyBorder="1" applyAlignment="1">
      <alignment horizontal="left" wrapText="1"/>
    </xf>
    <xf numFmtId="0" fontId="10" fillId="25" borderId="14" xfId="0" applyFont="1" applyFill="1" applyBorder="1" applyAlignment="1">
      <alignment horizontal="left" wrapText="1"/>
    </xf>
    <xf numFmtId="43" fontId="11" fillId="25" borderId="20" xfId="0" applyNumberFormat="1" applyFont="1" applyFill="1" applyBorder="1" applyAlignment="1">
      <alignment horizontal="right" vertical="center" wrapText="1"/>
    </xf>
    <xf numFmtId="43" fontId="11" fillId="25" borderId="23" xfId="0" applyNumberFormat="1" applyFont="1" applyFill="1" applyBorder="1" applyAlignment="1">
      <alignment horizontal="right" vertical="center" wrapText="1"/>
    </xf>
    <xf numFmtId="43" fontId="11" fillId="25" borderId="24" xfId="0" applyNumberFormat="1" applyFont="1" applyFill="1" applyBorder="1" applyAlignment="1">
      <alignment horizontal="right" vertical="center" wrapText="1"/>
    </xf>
    <xf numFmtId="43" fontId="11" fillId="25" borderId="21" xfId="0" applyNumberFormat="1" applyFont="1" applyFill="1" applyBorder="1" applyAlignment="1">
      <alignment horizontal="right" vertical="center" wrapText="1"/>
    </xf>
    <xf numFmtId="43" fontId="11" fillId="25" borderId="0" xfId="0" applyNumberFormat="1" applyFont="1" applyFill="1" applyBorder="1" applyAlignment="1">
      <alignment horizontal="right" vertical="center" wrapText="1"/>
    </xf>
    <xf numFmtId="43" fontId="11" fillId="25" borderId="22" xfId="0" applyNumberFormat="1" applyFont="1" applyFill="1" applyBorder="1" applyAlignment="1">
      <alignment horizontal="right" vertical="center" wrapText="1"/>
    </xf>
    <xf numFmtId="43" fontId="11" fillId="25" borderId="17" xfId="0" applyNumberFormat="1" applyFont="1" applyFill="1" applyBorder="1" applyAlignment="1">
      <alignment horizontal="right" vertical="center" wrapText="1"/>
    </xf>
    <xf numFmtId="43" fontId="11" fillId="25" borderId="18" xfId="0" applyNumberFormat="1" applyFont="1" applyFill="1" applyBorder="1" applyAlignment="1">
      <alignment horizontal="right" vertical="center" wrapText="1"/>
    </xf>
    <xf numFmtId="43" fontId="11" fillId="25" borderId="12" xfId="0" applyNumberFormat="1" applyFont="1" applyFill="1" applyBorder="1" applyAlignment="1">
      <alignment horizontal="right" vertical="center" wrapText="1"/>
    </xf>
    <xf numFmtId="43" fontId="11" fillId="25" borderId="16" xfId="0" applyNumberFormat="1" applyFont="1" applyFill="1" applyBorder="1" applyAlignment="1">
      <alignment horizontal="right" vertical="center" wrapText="1"/>
    </xf>
    <xf numFmtId="43" fontId="11" fillId="25" borderId="10" xfId="0" applyNumberFormat="1" applyFont="1" applyFill="1" applyBorder="1" applyAlignment="1">
      <alignment horizontal="right" vertical="center" wrapText="1"/>
    </xf>
    <xf numFmtId="43" fontId="11" fillId="25" borderId="14" xfId="0" applyNumberFormat="1" applyFont="1" applyFill="1" applyBorder="1" applyAlignment="1">
      <alignment horizontal="right" vertical="center" wrapText="1"/>
    </xf>
    <xf numFmtId="0" fontId="11" fillId="25" borderId="20" xfId="0" applyNumberFormat="1" applyFont="1" applyFill="1" applyBorder="1" applyAlignment="1">
      <alignment horizontal="center" vertical="center"/>
    </xf>
    <xf numFmtId="0" fontId="11" fillId="25" borderId="24" xfId="0" applyNumberFormat="1" applyFont="1" applyFill="1" applyBorder="1" applyAlignment="1">
      <alignment horizontal="center" vertical="center"/>
    </xf>
    <xf numFmtId="0" fontId="11" fillId="25" borderId="21" xfId="0" applyNumberFormat="1" applyFont="1" applyFill="1" applyBorder="1" applyAlignment="1">
      <alignment horizontal="center" vertical="center"/>
    </xf>
    <xf numFmtId="0" fontId="11" fillId="25" borderId="22" xfId="0" applyNumberFormat="1" applyFont="1" applyFill="1" applyBorder="1" applyAlignment="1">
      <alignment horizontal="center" vertical="center"/>
    </xf>
    <xf numFmtId="0" fontId="11" fillId="25" borderId="17" xfId="0" applyNumberFormat="1" applyFont="1" applyFill="1" applyBorder="1" applyAlignment="1">
      <alignment horizontal="center" vertical="center"/>
    </xf>
    <xf numFmtId="0" fontId="11" fillId="25" borderId="12" xfId="0" applyNumberFormat="1" applyFont="1" applyFill="1" applyBorder="1" applyAlignment="1">
      <alignment horizontal="center" vertical="center"/>
    </xf>
    <xf numFmtId="0" fontId="11" fillId="25" borderId="16" xfId="0" applyNumberFormat="1" applyFont="1" applyFill="1" applyBorder="1" applyAlignment="1">
      <alignment horizontal="center" vertical="center"/>
    </xf>
    <xf numFmtId="0" fontId="11" fillId="25" borderId="14" xfId="0" applyNumberFormat="1" applyFont="1" applyFill="1" applyBorder="1" applyAlignment="1">
      <alignment horizontal="center" vertical="center"/>
    </xf>
    <xf numFmtId="0" fontId="19" fillId="25" borderId="21" xfId="0" applyFont="1" applyFill="1" applyBorder="1" applyAlignment="1">
      <alignment horizontal="left" wrapText="1"/>
    </xf>
    <xf numFmtId="0" fontId="19" fillId="25" borderId="0" xfId="0" applyFont="1" applyFill="1" applyBorder="1" applyAlignment="1">
      <alignment horizontal="left" wrapText="1"/>
    </xf>
    <xf numFmtId="0" fontId="19" fillId="25" borderId="22" xfId="0" applyFont="1" applyFill="1" applyBorder="1" applyAlignment="1">
      <alignment horizontal="left" wrapText="1"/>
    </xf>
    <xf numFmtId="0" fontId="7" fillId="25" borderId="19" xfId="0" applyFont="1" applyFill="1" applyBorder="1" applyAlignment="1">
      <alignment horizontal="center"/>
    </xf>
    <xf numFmtId="0" fontId="7" fillId="25" borderId="29" xfId="0" applyFont="1" applyFill="1" applyBorder="1" applyAlignment="1">
      <alignment horizontal="center"/>
    </xf>
    <xf numFmtId="0" fontId="7" fillId="25" borderId="13" xfId="0" applyFont="1" applyFill="1" applyBorder="1" applyAlignment="1">
      <alignment horizontal="center"/>
    </xf>
    <xf numFmtId="0" fontId="7" fillId="25" borderId="20" xfId="0" applyFont="1" applyFill="1" applyBorder="1" applyAlignment="1">
      <alignment horizontal="center" wrapText="1"/>
    </xf>
    <xf numFmtId="0" fontId="7" fillId="25" borderId="23" xfId="0" applyFont="1" applyFill="1" applyBorder="1" applyAlignment="1">
      <alignment horizontal="center" wrapText="1"/>
    </xf>
    <xf numFmtId="0" fontId="7" fillId="25" borderId="24" xfId="0" applyFont="1" applyFill="1" applyBorder="1" applyAlignment="1">
      <alignment horizontal="center" wrapText="1"/>
    </xf>
    <xf numFmtId="0" fontId="7" fillId="25" borderId="21" xfId="0" applyFont="1" applyFill="1" applyBorder="1" applyAlignment="1">
      <alignment horizontal="right" wrapText="1"/>
    </xf>
    <xf numFmtId="0" fontId="7" fillId="25" borderId="0" xfId="0" applyFont="1" applyFill="1" applyBorder="1" applyAlignment="1">
      <alignment horizontal="right" wrapText="1"/>
    </xf>
    <xf numFmtId="0" fontId="8" fillId="25" borderId="0" xfId="0" applyFont="1" applyFill="1" applyBorder="1" applyAlignment="1">
      <alignment horizontal="left" vertical="center" wrapText="1"/>
    </xf>
    <xf numFmtId="43" fontId="11" fillId="25" borderId="18" xfId="0" applyNumberFormat="1" applyFont="1" applyFill="1" applyBorder="1" applyAlignment="1">
      <alignment horizontal="right" vertical="center"/>
    </xf>
    <xf numFmtId="0" fontId="12" fillId="25" borderId="0" xfId="0" applyFont="1" applyFill="1" applyBorder="1" applyAlignment="1">
      <alignment horizontal="left" vertical="center" wrapText="1"/>
    </xf>
    <xf numFmtId="0" fontId="10" fillId="25" borderId="16" xfId="0" applyFont="1" applyFill="1" applyBorder="1" applyAlignment="1">
      <alignment horizontal="left" vertical="center" wrapText="1"/>
    </xf>
    <xf numFmtId="0" fontId="10" fillId="25" borderId="10" xfId="0" applyFont="1" applyFill="1" applyBorder="1" applyAlignment="1">
      <alignment horizontal="left" vertical="center" wrapText="1"/>
    </xf>
    <xf numFmtId="0" fontId="10" fillId="25" borderId="14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7" fillId="25" borderId="14" xfId="0" applyFont="1" applyFill="1" applyBorder="1" applyAlignment="1">
      <alignment horizontal="left" vertical="center" wrapText="1"/>
    </xf>
    <xf numFmtId="43" fontId="11" fillId="25" borderId="16" xfId="0" applyNumberFormat="1" applyFont="1" applyFill="1" applyBorder="1" applyAlignment="1">
      <alignment horizontal="center" vertical="center" wrapText="1"/>
    </xf>
    <xf numFmtId="43" fontId="11" fillId="25" borderId="10" xfId="0" applyNumberFormat="1" applyFont="1" applyFill="1" applyBorder="1" applyAlignment="1">
      <alignment horizontal="center" vertical="center" wrapText="1"/>
    </xf>
    <xf numFmtId="43" fontId="11" fillId="25" borderId="14" xfId="0" applyNumberFormat="1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left" wrapText="1"/>
    </xf>
    <xf numFmtId="0" fontId="8" fillId="25" borderId="22" xfId="0" applyFont="1" applyFill="1" applyBorder="1" applyAlignment="1">
      <alignment horizontal="left" wrapText="1"/>
    </xf>
    <xf numFmtId="0" fontId="7" fillId="25" borderId="18" xfId="0" applyFont="1" applyFill="1" applyBorder="1" applyAlignment="1">
      <alignment horizontal="center" vertical="center" wrapText="1"/>
    </xf>
    <xf numFmtId="0" fontId="7" fillId="25" borderId="12" xfId="0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/>
    </xf>
    <xf numFmtId="0" fontId="8" fillId="25" borderId="23" xfId="0" applyFont="1" applyFill="1" applyBorder="1" applyAlignment="1">
      <alignment horizontal="center" vertical="center"/>
    </xf>
    <xf numFmtId="0" fontId="8" fillId="25" borderId="24" xfId="0" applyFont="1" applyFill="1" applyBorder="1" applyAlignment="1">
      <alignment horizontal="center" vertical="center"/>
    </xf>
    <xf numFmtId="0" fontId="8" fillId="25" borderId="17" xfId="0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/>
    </xf>
    <xf numFmtId="0" fontId="7" fillId="25" borderId="20" xfId="0" applyFont="1" applyFill="1" applyBorder="1" applyAlignment="1">
      <alignment horizontal="center" vertical="center" wrapText="1"/>
    </xf>
    <xf numFmtId="0" fontId="8" fillId="25" borderId="24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 wrapText="1"/>
    </xf>
    <xf numFmtId="0" fontId="8" fillId="25" borderId="14" xfId="0" applyFont="1" applyFill="1" applyBorder="1" applyAlignment="1">
      <alignment horizontal="center" vertical="center" wrapText="1"/>
    </xf>
    <xf numFmtId="49" fontId="14" fillId="25" borderId="16" xfId="0" applyNumberFormat="1" applyFont="1" applyFill="1" applyBorder="1" applyAlignment="1">
      <alignment horizontal="center" vertical="center"/>
    </xf>
    <xf numFmtId="49" fontId="14" fillId="25" borderId="14" xfId="0" applyNumberFormat="1" applyFont="1" applyFill="1" applyBorder="1" applyAlignment="1">
      <alignment horizontal="center" vertical="center"/>
    </xf>
    <xf numFmtId="0" fontId="8" fillId="25" borderId="18" xfId="0" applyFont="1" applyFill="1" applyBorder="1" applyAlignment="1">
      <alignment horizontal="center" vertical="center" wrapText="1"/>
    </xf>
    <xf numFmtId="0" fontId="14" fillId="25" borderId="10" xfId="0" applyFont="1" applyFill="1" applyBorder="1" applyAlignment="1">
      <alignment horizontal="center" vertical="center"/>
    </xf>
    <xf numFmtId="0" fontId="14" fillId="25" borderId="14" xfId="0" applyFont="1" applyFill="1" applyBorder="1" applyAlignment="1">
      <alignment horizontal="center" vertical="center"/>
    </xf>
    <xf numFmtId="0" fontId="14" fillId="25" borderId="16" xfId="0" applyFont="1" applyFill="1" applyBorder="1" applyAlignment="1">
      <alignment horizontal="center" vertical="center"/>
    </xf>
    <xf numFmtId="49" fontId="14" fillId="25" borderId="10" xfId="0" applyNumberFormat="1" applyFont="1" applyFill="1" applyBorder="1" applyAlignment="1">
      <alignment horizontal="center" vertical="center"/>
    </xf>
    <xf numFmtId="0" fontId="12" fillId="25" borderId="0" xfId="0" applyFont="1" applyFill="1" applyAlignment="1">
      <alignment horizontal="left" wrapText="1"/>
    </xf>
    <xf numFmtId="0" fontId="42" fillId="25" borderId="16" xfId="0" applyFont="1" applyFill="1" applyBorder="1" applyAlignment="1">
      <alignment horizontal="left" wrapText="1"/>
    </xf>
    <xf numFmtId="0" fontId="42" fillId="25" borderId="10" xfId="0" applyFont="1" applyFill="1" applyBorder="1" applyAlignment="1">
      <alignment horizontal="left" wrapText="1"/>
    </xf>
    <xf numFmtId="0" fontId="42" fillId="25" borderId="14" xfId="0" applyFont="1" applyFill="1" applyBorder="1" applyAlignment="1">
      <alignment horizontal="left" wrapText="1"/>
    </xf>
    <xf numFmtId="0" fontId="8" fillId="25" borderId="0" xfId="0" applyFont="1" applyFill="1" applyBorder="1" applyAlignment="1">
      <alignment horizontal="center" vertical="center" wrapText="1"/>
    </xf>
    <xf numFmtId="0" fontId="8" fillId="25" borderId="16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25" borderId="30" xfId="0" applyFont="1" applyFill="1" applyBorder="1" applyAlignment="1">
      <alignment horizontal="center"/>
    </xf>
    <xf numFmtId="0" fontId="8" fillId="25" borderId="31" xfId="0" applyFont="1" applyFill="1" applyBorder="1" applyAlignment="1">
      <alignment horizontal="center"/>
    </xf>
    <xf numFmtId="0" fontId="8" fillId="25" borderId="32" xfId="0" applyFont="1" applyFill="1" applyBorder="1" applyAlignment="1">
      <alignment horizontal="center"/>
    </xf>
    <xf numFmtId="0" fontId="8" fillId="25" borderId="33" xfId="0" applyFont="1" applyFill="1" applyBorder="1" applyAlignment="1">
      <alignment horizontal="center" vertical="top" wrapText="1"/>
    </xf>
    <xf numFmtId="0" fontId="8" fillId="25" borderId="34" xfId="0" applyFont="1" applyFill="1" applyBorder="1" applyAlignment="1">
      <alignment horizontal="center" vertical="top" wrapText="1"/>
    </xf>
    <xf numFmtId="0" fontId="8" fillId="25" borderId="35" xfId="0" applyFont="1" applyFill="1" applyBorder="1" applyAlignment="1">
      <alignment horizontal="center" vertical="top" wrapText="1"/>
    </xf>
    <xf numFmtId="0" fontId="8" fillId="25" borderId="19" xfId="0" applyFont="1" applyFill="1" applyBorder="1" applyAlignment="1">
      <alignment vertical="top" wrapText="1"/>
    </xf>
    <xf numFmtId="0" fontId="8" fillId="25" borderId="29" xfId="0" applyFont="1" applyFill="1" applyBorder="1" applyAlignment="1">
      <alignment vertical="top" wrapText="1"/>
    </xf>
    <xf numFmtId="0" fontId="8" fillId="25" borderId="13" xfId="0" applyFont="1" applyFill="1" applyBorder="1" applyAlignment="1">
      <alignment vertical="top" wrapText="1"/>
    </xf>
    <xf numFmtId="0" fontId="8" fillId="25" borderId="36" xfId="0" applyFont="1" applyFill="1" applyBorder="1" applyAlignment="1">
      <alignment horizontal="center" vertical="top" wrapText="1"/>
    </xf>
    <xf numFmtId="0" fontId="8" fillId="25" borderId="37" xfId="0" applyFont="1" applyFill="1" applyBorder="1" applyAlignment="1">
      <alignment horizontal="center" vertical="center" wrapText="1"/>
    </xf>
    <xf numFmtId="0" fontId="8" fillId="25" borderId="36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/>
    </xf>
    <xf numFmtId="0" fontId="11" fillId="25" borderId="12" xfId="0" applyFont="1" applyFill="1" applyBorder="1" applyAlignment="1">
      <alignment horizontal="center"/>
    </xf>
    <xf numFmtId="0" fontId="8" fillId="25" borderId="16" xfId="0" applyFont="1" applyFill="1" applyBorder="1" applyAlignment="1">
      <alignment/>
    </xf>
    <xf numFmtId="0" fontId="8" fillId="25" borderId="14" xfId="0" applyFont="1" applyFill="1" applyBorder="1" applyAlignment="1">
      <alignment/>
    </xf>
    <xf numFmtId="0" fontId="10" fillId="25" borderId="0" xfId="0" applyFont="1" applyFill="1" applyBorder="1" applyAlignment="1">
      <alignment horizontal="right" wrapText="1"/>
    </xf>
    <xf numFmtId="0" fontId="8" fillId="25" borderId="16" xfId="0" applyFont="1" applyFill="1" applyBorder="1" applyAlignment="1">
      <alignment wrapText="1"/>
    </xf>
    <xf numFmtId="0" fontId="8" fillId="25" borderId="12" xfId="0" applyFont="1" applyFill="1" applyBorder="1" applyAlignment="1">
      <alignment horizontal="center"/>
    </xf>
    <xf numFmtId="0" fontId="8" fillId="25" borderId="16" xfId="0" applyFont="1" applyFill="1" applyBorder="1" applyAlignment="1">
      <alignment horizontal="center" wrapText="1"/>
    </xf>
    <xf numFmtId="0" fontId="8" fillId="25" borderId="10" xfId="0" applyFont="1" applyFill="1" applyBorder="1" applyAlignment="1">
      <alignment horizontal="center" wrapText="1"/>
    </xf>
    <xf numFmtId="0" fontId="8" fillId="25" borderId="14" xfId="0" applyFont="1" applyFill="1" applyBorder="1" applyAlignment="1">
      <alignment horizontal="center" wrapText="1"/>
    </xf>
    <xf numFmtId="0" fontId="8" fillId="25" borderId="14" xfId="0" applyFont="1" applyFill="1" applyBorder="1" applyAlignment="1">
      <alignment wrapText="1"/>
    </xf>
    <xf numFmtId="0" fontId="10" fillId="25" borderId="18" xfId="0" applyFont="1" applyFill="1" applyBorder="1" applyAlignment="1">
      <alignment wrapText="1"/>
    </xf>
    <xf numFmtId="0" fontId="8" fillId="25" borderId="20" xfId="0" applyFont="1" applyFill="1" applyBorder="1" applyAlignment="1">
      <alignment horizontal="center" vertical="center" wrapText="1"/>
    </xf>
    <xf numFmtId="0" fontId="8" fillId="25" borderId="19" xfId="0" applyFont="1" applyFill="1" applyBorder="1" applyAlignment="1">
      <alignment horizontal="center" vertical="center" wrapText="1"/>
    </xf>
    <xf numFmtId="0" fontId="8" fillId="25" borderId="13" xfId="0" applyFont="1" applyFill="1" applyBorder="1" applyAlignment="1">
      <alignment horizontal="center" vertical="center" wrapText="1"/>
    </xf>
    <xf numFmtId="43" fontId="11" fillId="25" borderId="15" xfId="0" applyNumberFormat="1" applyFont="1" applyFill="1" applyBorder="1" applyAlignment="1">
      <alignment horizontal="right" vertical="center" wrapText="1"/>
    </xf>
    <xf numFmtId="43" fontId="11" fillId="25" borderId="0" xfId="0" applyNumberFormat="1" applyFont="1" applyFill="1" applyAlignment="1">
      <alignment horizontal="right" vertical="center" wrapText="1"/>
    </xf>
    <xf numFmtId="0" fontId="8" fillId="25" borderId="0" xfId="0" applyFont="1" applyFill="1" applyAlignment="1">
      <alignment/>
    </xf>
    <xf numFmtId="0" fontId="45" fillId="25" borderId="0" xfId="0" applyFont="1" applyFill="1" applyAlignment="1">
      <alignment horizontal="center"/>
    </xf>
    <xf numFmtId="0" fontId="13" fillId="25" borderId="0" xfId="0" applyFont="1" applyFill="1" applyAlignment="1">
      <alignment/>
    </xf>
    <xf numFmtId="0" fontId="12" fillId="25" borderId="0" xfId="0" applyFont="1" applyFill="1" applyAlignment="1">
      <alignment horizontal="center" vertical="center" wrapText="1"/>
    </xf>
    <xf numFmtId="0" fontId="10" fillId="25" borderId="18" xfId="0" applyFont="1" applyFill="1" applyBorder="1" applyAlignment="1">
      <alignment/>
    </xf>
    <xf numFmtId="0" fontId="7" fillId="25" borderId="18" xfId="0" applyFont="1" applyFill="1" applyBorder="1" applyAlignment="1">
      <alignment/>
    </xf>
    <xf numFmtId="0" fontId="11" fillId="25" borderId="20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wrapText="1"/>
    </xf>
    <xf numFmtId="0" fontId="7" fillId="25" borderId="17" xfId="0" applyFont="1" applyFill="1" applyBorder="1" applyAlignment="1">
      <alignment wrapText="1"/>
    </xf>
    <xf numFmtId="0" fontId="7" fillId="25" borderId="12" xfId="0" applyFont="1" applyFill="1" applyBorder="1" applyAlignment="1">
      <alignment wrapText="1"/>
    </xf>
    <xf numFmtId="0" fontId="11" fillId="25" borderId="23" xfId="0" applyFont="1" applyFill="1" applyBorder="1" applyAlignment="1">
      <alignment horizontal="center" vertical="center"/>
    </xf>
    <xf numFmtId="0" fontId="11" fillId="25" borderId="24" xfId="0" applyFont="1" applyFill="1" applyBorder="1" applyAlignment="1">
      <alignment horizontal="center" vertical="center"/>
    </xf>
    <xf numFmtId="0" fontId="11" fillId="25" borderId="18" xfId="0" applyFont="1" applyFill="1" applyBorder="1" applyAlignment="1">
      <alignment horizontal="center" vertical="center"/>
    </xf>
    <xf numFmtId="0" fontId="11" fillId="25" borderId="12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center"/>
    </xf>
    <xf numFmtId="0" fontId="11" fillId="25" borderId="16" xfId="0" applyFont="1" applyFill="1" applyBorder="1" applyAlignment="1">
      <alignment horizontal="left" wrapText="1"/>
    </xf>
    <xf numFmtId="0" fontId="7" fillId="25" borderId="16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right" vertical="center"/>
    </xf>
    <xf numFmtId="0" fontId="11" fillId="25" borderId="10" xfId="0" applyFont="1" applyFill="1" applyBorder="1" applyAlignment="1">
      <alignment horizontal="right" vertical="center"/>
    </xf>
    <xf numFmtId="0" fontId="11" fillId="25" borderId="14" xfId="0" applyFont="1" applyFill="1" applyBorder="1" applyAlignment="1">
      <alignment horizontal="right" vertical="center"/>
    </xf>
    <xf numFmtId="0" fontId="10" fillId="25" borderId="0" xfId="0" applyFont="1" applyFill="1" applyAlignment="1">
      <alignment horizontal="left" wrapText="1"/>
    </xf>
    <xf numFmtId="0" fontId="11" fillId="25" borderId="10" xfId="0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center" vertical="center" wrapText="1"/>
    </xf>
    <xf numFmtId="16" fontId="11" fillId="25" borderId="0" xfId="0" applyNumberFormat="1" applyFont="1" applyFill="1" applyAlignment="1">
      <alignment/>
    </xf>
    <xf numFmtId="0" fontId="7" fillId="25" borderId="20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7" fillId="25" borderId="12" xfId="0" applyFont="1" applyFill="1" applyBorder="1" applyAlignment="1">
      <alignment horizontal="center" vertical="center"/>
    </xf>
    <xf numFmtId="0" fontId="8" fillId="25" borderId="14" xfId="0" applyFont="1" applyFill="1" applyBorder="1" applyAlignment="1">
      <alignment horizontal="center" vertical="center"/>
    </xf>
    <xf numFmtId="0" fontId="11" fillId="25" borderId="0" xfId="0" applyFont="1" applyFill="1" applyAlignment="1">
      <alignment/>
    </xf>
    <xf numFmtId="0" fontId="8" fillId="25" borderId="21" xfId="0" applyFont="1" applyFill="1" applyBorder="1" applyAlignment="1">
      <alignment horizontal="center" vertical="center"/>
    </xf>
    <xf numFmtId="43" fontId="11" fillId="25" borderId="26" xfId="0" applyNumberFormat="1" applyFont="1" applyFill="1" applyBorder="1" applyAlignment="1">
      <alignment horizontal="right" vertical="center" wrapText="1"/>
    </xf>
    <xf numFmtId="43" fontId="11" fillId="25" borderId="27" xfId="0" applyNumberFormat="1" applyFont="1" applyFill="1" applyBorder="1" applyAlignment="1">
      <alignment horizontal="right" vertical="center" wrapText="1"/>
    </xf>
    <xf numFmtId="43" fontId="11" fillId="25" borderId="28" xfId="0" applyNumberFormat="1" applyFont="1" applyFill="1" applyBorder="1" applyAlignment="1">
      <alignment horizontal="right" vertical="center" wrapText="1"/>
    </xf>
    <xf numFmtId="0" fontId="11" fillId="25" borderId="16" xfId="0" applyFont="1" applyFill="1" applyBorder="1" applyAlignment="1">
      <alignment horizontal="left" vertical="center" wrapText="1"/>
    </xf>
    <xf numFmtId="0" fontId="7" fillId="25" borderId="15" xfId="0" applyFont="1" applyFill="1" applyBorder="1" applyAlignment="1">
      <alignment horizontal="left" vertical="center" wrapText="1"/>
    </xf>
    <xf numFmtId="0" fontId="8" fillId="25" borderId="15" xfId="0" applyFont="1" applyFill="1" applyBorder="1" applyAlignment="1">
      <alignment horizontal="left" vertical="center" wrapText="1"/>
    </xf>
    <xf numFmtId="0" fontId="7" fillId="25" borderId="15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left" vertical="center" wrapText="1"/>
    </xf>
    <xf numFmtId="0" fontId="11" fillId="25" borderId="18" xfId="0" applyFont="1" applyFill="1" applyBorder="1" applyAlignment="1">
      <alignment horizontal="left" vertical="center" wrapText="1"/>
    </xf>
    <xf numFmtId="0" fontId="42" fillId="25" borderId="18" xfId="0" applyFont="1" applyFill="1" applyBorder="1" applyAlignment="1">
      <alignment horizontal="left" vertical="center" wrapText="1"/>
    </xf>
    <xf numFmtId="0" fontId="42" fillId="25" borderId="16" xfId="0" applyFont="1" applyFill="1" applyBorder="1" applyAlignment="1">
      <alignment horizontal="left" vertical="center" wrapText="1"/>
    </xf>
    <xf numFmtId="0" fontId="42" fillId="25" borderId="10" xfId="0" applyFont="1" applyFill="1" applyBorder="1" applyAlignment="1">
      <alignment horizontal="left" vertical="center" wrapText="1"/>
    </xf>
    <xf numFmtId="0" fontId="42" fillId="25" borderId="14" xfId="0" applyFont="1" applyFill="1" applyBorder="1" applyAlignment="1">
      <alignment horizontal="left" vertical="center" wrapText="1"/>
    </xf>
    <xf numFmtId="0" fontId="7" fillId="25" borderId="19" xfId="0" applyFont="1" applyFill="1" applyBorder="1" applyAlignment="1">
      <alignment horizontal="center" vertical="center"/>
    </xf>
    <xf numFmtId="0" fontId="7" fillId="25" borderId="29" xfId="0" applyFont="1" applyFill="1" applyBorder="1" applyAlignment="1">
      <alignment horizontal="center" vertical="center"/>
    </xf>
    <xf numFmtId="0" fontId="7" fillId="25" borderId="13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center" vertical="center"/>
    </xf>
    <xf numFmtId="0" fontId="11" fillId="25" borderId="21" xfId="0" applyFont="1" applyFill="1" applyBorder="1" applyAlignment="1">
      <alignment horizontal="center" vertical="center"/>
    </xf>
    <xf numFmtId="0" fontId="11" fillId="25" borderId="22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 vertical="center"/>
    </xf>
    <xf numFmtId="0" fontId="11" fillId="25" borderId="16" xfId="0" applyFont="1" applyFill="1" applyBorder="1" applyAlignment="1">
      <alignment horizontal="center" vertical="center"/>
    </xf>
    <xf numFmtId="0" fontId="11" fillId="25" borderId="14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3" xfId="0" applyFont="1" applyFill="1" applyBorder="1" applyAlignment="1">
      <alignment horizontal="left" vertical="center" wrapText="1"/>
    </xf>
    <xf numFmtId="0" fontId="11" fillId="25" borderId="24" xfId="0" applyFont="1" applyFill="1" applyBorder="1" applyAlignment="1">
      <alignment horizontal="left" vertical="center" wrapText="1"/>
    </xf>
    <xf numFmtId="0" fontId="19" fillId="25" borderId="21" xfId="0" applyFont="1" applyFill="1" applyBorder="1" applyAlignment="1">
      <alignment horizontal="right" vertical="center" wrapText="1"/>
    </xf>
    <xf numFmtId="0" fontId="19" fillId="25" borderId="0" xfId="0" applyFont="1" applyFill="1" applyBorder="1" applyAlignment="1">
      <alignment horizontal="right" vertical="center" wrapText="1"/>
    </xf>
    <xf numFmtId="0" fontId="10" fillId="25" borderId="21" xfId="0" applyFont="1" applyFill="1" applyBorder="1" applyAlignment="1">
      <alignment horizontal="left" vertical="center" wrapText="1"/>
    </xf>
    <xf numFmtId="0" fontId="10" fillId="25" borderId="22" xfId="0" applyFont="1" applyFill="1" applyBorder="1" applyAlignment="1">
      <alignment horizontal="left" vertical="center" wrapText="1"/>
    </xf>
    <xf numFmtId="0" fontId="7" fillId="25" borderId="21" xfId="0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right" vertical="center" wrapText="1"/>
    </xf>
    <xf numFmtId="0" fontId="8" fillId="25" borderId="0" xfId="0" applyFont="1" applyFill="1" applyAlignment="1">
      <alignment horizontal="center" vertical="center"/>
    </xf>
    <xf numFmtId="0" fontId="12" fillId="25" borderId="0" xfId="0" applyFont="1" applyFill="1" applyAlignment="1">
      <alignment horizontal="left" vertical="center" wrapText="1"/>
    </xf>
    <xf numFmtId="0" fontId="10" fillId="25" borderId="18" xfId="0" applyFont="1" applyFill="1" applyBorder="1" applyAlignment="1">
      <alignment horizontal="right" vertical="center"/>
    </xf>
    <xf numFmtId="0" fontId="19" fillId="25" borderId="21" xfId="0" applyFont="1" applyFill="1" applyBorder="1" applyAlignment="1">
      <alignment horizontal="left" vertical="center" wrapText="1"/>
    </xf>
    <xf numFmtId="0" fontId="19" fillId="25" borderId="0" xfId="0" applyFont="1" applyFill="1" applyBorder="1" applyAlignment="1">
      <alignment horizontal="left" vertical="center" wrapText="1"/>
    </xf>
    <xf numFmtId="0" fontId="19" fillId="25" borderId="22" xfId="0" applyFont="1" applyFill="1" applyBorder="1" applyAlignment="1">
      <alignment horizontal="left" vertical="center" wrapText="1"/>
    </xf>
    <xf numFmtId="0" fontId="7" fillId="25" borderId="23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22" xfId="0" applyFont="1" applyFill="1" applyBorder="1" applyAlignment="1">
      <alignment horizontal="center" vertical="center"/>
    </xf>
    <xf numFmtId="49" fontId="10" fillId="25" borderId="16" xfId="0" applyNumberFormat="1" applyFont="1" applyFill="1" applyBorder="1" applyAlignment="1">
      <alignment horizontal="left" vertical="center" wrapText="1"/>
    </xf>
    <xf numFmtId="49" fontId="10" fillId="25" borderId="10" xfId="0" applyNumberFormat="1" applyFont="1" applyFill="1" applyBorder="1" applyAlignment="1">
      <alignment horizontal="left" vertical="center" wrapText="1"/>
    </xf>
    <xf numFmtId="49" fontId="10" fillId="25" borderId="14" xfId="0" applyNumberFormat="1" applyFont="1" applyFill="1" applyBorder="1" applyAlignment="1">
      <alignment horizontal="left" vertical="center" wrapText="1"/>
    </xf>
    <xf numFmtId="0" fontId="12" fillId="25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/>
    </xf>
    <xf numFmtId="43" fontId="11" fillId="25" borderId="26" xfId="0" applyNumberFormat="1" applyFont="1" applyFill="1" applyBorder="1" applyAlignment="1">
      <alignment horizontal="center" vertical="center" wrapText="1"/>
    </xf>
    <xf numFmtId="43" fontId="11" fillId="25" borderId="28" xfId="0" applyNumberFormat="1" applyFont="1" applyFill="1" applyBorder="1" applyAlignment="1">
      <alignment horizontal="center" vertical="center" wrapText="1"/>
    </xf>
    <xf numFmtId="43" fontId="11" fillId="25" borderId="15" xfId="0" applyNumberFormat="1" applyFont="1" applyFill="1" applyBorder="1" applyAlignment="1">
      <alignment horizontal="center" vertical="center" wrapText="1"/>
    </xf>
    <xf numFmtId="0" fontId="11" fillId="25" borderId="15" xfId="0" applyFont="1" applyFill="1" applyBorder="1" applyAlignment="1">
      <alignment horizontal="center" vertical="center"/>
    </xf>
    <xf numFmtId="43" fontId="11" fillId="25" borderId="27" xfId="0" applyNumberFormat="1" applyFont="1" applyFill="1" applyBorder="1" applyAlignment="1">
      <alignment horizontal="center" vertical="center" wrapText="1"/>
    </xf>
    <xf numFmtId="43" fontId="11" fillId="25" borderId="20" xfId="0" applyNumberFormat="1" applyFont="1" applyFill="1" applyBorder="1" applyAlignment="1">
      <alignment horizontal="center" vertical="center" wrapText="1"/>
    </xf>
    <xf numFmtId="43" fontId="11" fillId="25" borderId="23" xfId="0" applyNumberFormat="1" applyFont="1" applyFill="1" applyBorder="1" applyAlignment="1">
      <alignment horizontal="center" vertical="center" wrapText="1"/>
    </xf>
    <xf numFmtId="43" fontId="11" fillId="25" borderId="24" xfId="0" applyNumberFormat="1" applyFont="1" applyFill="1" applyBorder="1" applyAlignment="1">
      <alignment horizontal="center" vertical="center" wrapText="1"/>
    </xf>
    <xf numFmtId="43" fontId="11" fillId="25" borderId="17" xfId="0" applyNumberFormat="1" applyFont="1" applyFill="1" applyBorder="1" applyAlignment="1">
      <alignment horizontal="center" vertical="center" wrapText="1"/>
    </xf>
    <xf numFmtId="43" fontId="11" fillId="25" borderId="18" xfId="0" applyNumberFormat="1" applyFont="1" applyFill="1" applyBorder="1" applyAlignment="1">
      <alignment horizontal="center" vertical="center" wrapText="1"/>
    </xf>
    <xf numFmtId="43" fontId="11" fillId="25" borderId="12" xfId="0" applyNumberFormat="1" applyFont="1" applyFill="1" applyBorder="1" applyAlignment="1">
      <alignment horizontal="center" vertical="center" wrapText="1"/>
    </xf>
    <xf numFmtId="43" fontId="11" fillId="25" borderId="13" xfId="0" applyNumberFormat="1" applyFont="1" applyFill="1" applyBorder="1" applyAlignment="1">
      <alignment horizontal="right" vertical="center" wrapText="1"/>
    </xf>
    <xf numFmtId="43" fontId="11" fillId="25" borderId="19" xfId="0" applyNumberFormat="1" applyFont="1" applyFill="1" applyBorder="1" applyAlignment="1">
      <alignment horizontal="right" vertical="center" wrapText="1"/>
    </xf>
    <xf numFmtId="0" fontId="11" fillId="25" borderId="15" xfId="0" applyFont="1" applyFill="1" applyBorder="1" applyAlignment="1">
      <alignment horizontal="center" vertical="center" wrapText="1"/>
    </xf>
    <xf numFmtId="0" fontId="11" fillId="25" borderId="10" xfId="0" applyFont="1" applyFill="1" applyBorder="1" applyAlignment="1">
      <alignment horizontal="center" vertical="center"/>
    </xf>
    <xf numFmtId="43" fontId="11" fillId="25" borderId="19" xfId="0" applyNumberFormat="1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/>
    </xf>
    <xf numFmtId="43" fontId="11" fillId="25" borderId="13" xfId="0" applyNumberFormat="1" applyFont="1" applyFill="1" applyBorder="1" applyAlignment="1">
      <alignment horizontal="center" vertical="center" wrapText="1"/>
    </xf>
    <xf numFmtId="0" fontId="11" fillId="25" borderId="14" xfId="0" applyFont="1" applyFill="1" applyBorder="1" applyAlignment="1">
      <alignment horizontal="left" vertical="center" wrapText="1"/>
    </xf>
    <xf numFmtId="0" fontId="11" fillId="25" borderId="14" xfId="0" applyFont="1" applyFill="1" applyBorder="1" applyAlignment="1">
      <alignment wrapText="1"/>
    </xf>
    <xf numFmtId="0" fontId="47" fillId="25" borderId="0" xfId="0" applyFont="1" applyFill="1" applyBorder="1" applyAlignment="1">
      <alignment horizontal="center" vertical="center" wrapText="1"/>
    </xf>
    <xf numFmtId="0" fontId="8" fillId="25" borderId="0" xfId="0" applyFont="1" applyFill="1" applyAlignment="1">
      <alignment horizontal="center" vertical="center" wrapText="1"/>
    </xf>
    <xf numFmtId="0" fontId="10" fillId="25" borderId="0" xfId="0" applyFont="1" applyFill="1" applyBorder="1" applyAlignment="1">
      <alignment horizontal="right" vertical="center"/>
    </xf>
    <xf numFmtId="0" fontId="8" fillId="25" borderId="0" xfId="0" applyFont="1" applyFill="1" applyBorder="1" applyAlignment="1">
      <alignment horizontal="right" vertical="center"/>
    </xf>
    <xf numFmtId="0" fontId="11" fillId="25" borderId="23" xfId="0" applyFont="1" applyFill="1" applyBorder="1" applyAlignment="1">
      <alignment horizontal="center" vertical="center" wrapText="1"/>
    </xf>
    <xf numFmtId="0" fontId="11" fillId="25" borderId="24" xfId="0" applyFont="1" applyFill="1" applyBorder="1" applyAlignment="1">
      <alignment horizontal="center" vertical="center" wrapText="1"/>
    </xf>
    <xf numFmtId="0" fontId="11" fillId="25" borderId="17" xfId="0" applyFont="1" applyFill="1" applyBorder="1" applyAlignment="1">
      <alignment horizontal="center" vertical="center" wrapText="1"/>
    </xf>
    <xf numFmtId="0" fontId="11" fillId="25" borderId="18" xfId="0" applyFont="1" applyFill="1" applyBorder="1" applyAlignment="1">
      <alignment horizontal="center" vertical="center" wrapText="1"/>
    </xf>
    <xf numFmtId="0" fontId="11" fillId="25" borderId="12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 vertical="center" wrapText="1"/>
    </xf>
    <xf numFmtId="0" fontId="11" fillId="25" borderId="29" xfId="0" applyFont="1" applyFill="1" applyBorder="1" applyAlignment="1">
      <alignment horizontal="center" vertical="center"/>
    </xf>
    <xf numFmtId="0" fontId="11" fillId="25" borderId="13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left" vertical="center" wrapText="1"/>
    </xf>
    <xf numFmtId="49" fontId="11" fillId="25" borderId="16" xfId="0" applyNumberFormat="1" applyFont="1" applyFill="1" applyBorder="1" applyAlignment="1">
      <alignment horizontal="left" vertical="center" wrapText="1"/>
    </xf>
    <xf numFmtId="49" fontId="11" fillId="25" borderId="10" xfId="0" applyNumberFormat="1" applyFont="1" applyFill="1" applyBorder="1" applyAlignment="1">
      <alignment horizontal="left" vertical="center" wrapText="1"/>
    </xf>
    <xf numFmtId="49" fontId="11" fillId="25" borderId="14" xfId="0" applyNumberFormat="1" applyFont="1" applyFill="1" applyBorder="1" applyAlignment="1">
      <alignment horizontal="left" vertical="center" wrapText="1"/>
    </xf>
    <xf numFmtId="43" fontId="11" fillId="25" borderId="21" xfId="0" applyNumberFormat="1" applyFont="1" applyFill="1" applyBorder="1" applyAlignment="1">
      <alignment horizontal="center" vertical="center" wrapText="1"/>
    </xf>
    <xf numFmtId="43" fontId="11" fillId="25" borderId="22" xfId="0" applyNumberFormat="1" applyFont="1" applyFill="1" applyBorder="1" applyAlignment="1">
      <alignment horizontal="center" vertical="center" wrapText="1"/>
    </xf>
    <xf numFmtId="43" fontId="11" fillId="25" borderId="0" xfId="0" applyNumberFormat="1" applyFont="1" applyFill="1" applyBorder="1" applyAlignment="1">
      <alignment horizontal="center" vertical="center" wrapText="1"/>
    </xf>
    <xf numFmtId="0" fontId="11" fillId="25" borderId="16" xfId="0" applyFont="1" applyFill="1" applyBorder="1" applyAlignment="1">
      <alignment horizontal="left" vertical="center"/>
    </xf>
    <xf numFmtId="0" fontId="11" fillId="25" borderId="10" xfId="0" applyFont="1" applyFill="1" applyBorder="1" applyAlignment="1">
      <alignment horizontal="left" vertical="center"/>
    </xf>
    <xf numFmtId="0" fontId="11" fillId="25" borderId="14" xfId="0" applyFont="1" applyFill="1" applyBorder="1" applyAlignment="1">
      <alignment horizontal="left" vertical="center"/>
    </xf>
    <xf numFmtId="0" fontId="8" fillId="25" borderId="21" xfId="0" applyFont="1" applyFill="1" applyBorder="1" applyAlignment="1">
      <alignment horizontal="center" vertical="center" wrapText="1"/>
    </xf>
    <xf numFmtId="0" fontId="8" fillId="25" borderId="22" xfId="0" applyFont="1" applyFill="1" applyBorder="1" applyAlignment="1">
      <alignment horizontal="center" vertical="center" wrapText="1"/>
    </xf>
    <xf numFmtId="0" fontId="7" fillId="25" borderId="17" xfId="0" applyFont="1" applyFill="1" applyBorder="1" applyAlignment="1">
      <alignment horizontal="center" wrapText="1"/>
    </xf>
    <xf numFmtId="0" fontId="8" fillId="25" borderId="18" xfId="0" applyFont="1" applyFill="1" applyBorder="1" applyAlignment="1">
      <alignment horizontal="center" wrapText="1"/>
    </xf>
    <xf numFmtId="0" fontId="7" fillId="25" borderId="21" xfId="0" applyFont="1" applyFill="1" applyBorder="1" applyAlignment="1">
      <alignment horizontal="center" vertical="center" wrapText="1"/>
    </xf>
    <xf numFmtId="0" fontId="8" fillId="25" borderId="18" xfId="0" applyFont="1" applyFill="1" applyBorder="1" applyAlignment="1">
      <alignment/>
    </xf>
    <xf numFmtId="0" fontId="8" fillId="25" borderId="23" xfId="0" applyFont="1" applyFill="1" applyBorder="1" applyAlignment="1">
      <alignment horizontal="center" wrapText="1"/>
    </xf>
    <xf numFmtId="0" fontId="8" fillId="25" borderId="17" xfId="0" applyFont="1" applyFill="1" applyBorder="1" applyAlignment="1">
      <alignment horizontal="center" wrapText="1"/>
    </xf>
    <xf numFmtId="0" fontId="8" fillId="25" borderId="23" xfId="0" applyFont="1" applyFill="1" applyBorder="1" applyAlignment="1">
      <alignment horizontal="center" vertical="center" wrapText="1"/>
    </xf>
    <xf numFmtId="0" fontId="8" fillId="25" borderId="17" xfId="0" applyFont="1" applyFill="1" applyBorder="1" applyAlignment="1">
      <alignment wrapText="1"/>
    </xf>
    <xf numFmtId="0" fontId="8" fillId="25" borderId="18" xfId="0" applyFont="1" applyFill="1" applyBorder="1" applyAlignment="1">
      <alignment wrapText="1"/>
    </xf>
    <xf numFmtId="0" fontId="8" fillId="25" borderId="12" xfId="0" applyFont="1" applyFill="1" applyBorder="1" applyAlignment="1">
      <alignment wrapText="1"/>
    </xf>
    <xf numFmtId="0" fontId="10" fillId="25" borderId="18" xfId="0" applyFont="1" applyFill="1" applyBorder="1" applyAlignment="1">
      <alignment horizontal="left" vertical="center" wrapText="1"/>
    </xf>
    <xf numFmtId="0" fontId="10" fillId="25" borderId="18" xfId="0" applyFont="1" applyFill="1" applyBorder="1" applyAlignment="1">
      <alignment horizontal="left" wrapText="1"/>
    </xf>
    <xf numFmtId="0" fontId="8" fillId="25" borderId="10" xfId="0" applyFont="1" applyFill="1" applyBorder="1" applyAlignment="1">
      <alignment/>
    </xf>
    <xf numFmtId="0" fontId="8" fillId="25" borderId="23" xfId="0" applyFont="1" applyFill="1" applyBorder="1" applyAlignment="1">
      <alignment/>
    </xf>
    <xf numFmtId="0" fontId="8" fillId="25" borderId="24" xfId="0" applyFont="1" applyFill="1" applyBorder="1" applyAlignment="1">
      <alignment horizontal="left"/>
    </xf>
    <xf numFmtId="0" fontId="7" fillId="25" borderId="21" xfId="0" applyFont="1" applyFill="1" applyBorder="1" applyAlignment="1">
      <alignment horizontal="left" vertical="center" wrapText="1"/>
    </xf>
    <xf numFmtId="0" fontId="8" fillId="25" borderId="22" xfId="0" applyFont="1" applyFill="1" applyBorder="1" applyAlignment="1">
      <alignment horizontal="left"/>
    </xf>
    <xf numFmtId="0" fontId="8" fillId="25" borderId="17" xfId="0" applyFont="1" applyFill="1" applyBorder="1" applyAlignment="1">
      <alignment horizontal="left"/>
    </xf>
    <xf numFmtId="0" fontId="8" fillId="25" borderId="12" xfId="0" applyFont="1" applyFill="1" applyBorder="1" applyAlignment="1">
      <alignment horizontal="left"/>
    </xf>
    <xf numFmtId="0" fontId="8" fillId="25" borderId="10" xfId="0" applyFont="1" applyFill="1" applyBorder="1" applyAlignment="1">
      <alignment horizontal="center" vertical="center"/>
    </xf>
    <xf numFmtId="0" fontId="41" fillId="25" borderId="16" xfId="0" applyFont="1" applyFill="1" applyBorder="1" applyAlignment="1">
      <alignment horizontal="center" vertical="center"/>
    </xf>
    <xf numFmtId="0" fontId="41" fillId="25" borderId="10" xfId="0" applyFont="1" applyFill="1" applyBorder="1" applyAlignment="1">
      <alignment/>
    </xf>
    <xf numFmtId="0" fontId="41" fillId="25" borderId="14" xfId="0" applyFont="1" applyFill="1" applyBorder="1" applyAlignment="1">
      <alignment/>
    </xf>
    <xf numFmtId="0" fontId="41" fillId="25" borderId="10" xfId="0" applyFont="1" applyFill="1" applyBorder="1" applyAlignment="1">
      <alignment horizontal="center" vertical="center"/>
    </xf>
    <xf numFmtId="0" fontId="41" fillId="25" borderId="14" xfId="0" applyFont="1" applyFill="1" applyBorder="1" applyAlignment="1">
      <alignment horizontal="center" vertical="center"/>
    </xf>
    <xf numFmtId="43" fontId="11" fillId="25" borderId="38" xfId="0" applyNumberFormat="1" applyFont="1" applyFill="1" applyBorder="1" applyAlignment="1">
      <alignment horizontal="center" vertical="center" wrapText="1"/>
    </xf>
    <xf numFmtId="0" fontId="41" fillId="25" borderId="23" xfId="0" applyFont="1" applyFill="1" applyBorder="1" applyAlignment="1">
      <alignment/>
    </xf>
    <xf numFmtId="0" fontId="10" fillId="25" borderId="23" xfId="0" applyFont="1" applyFill="1" applyBorder="1" applyAlignment="1">
      <alignment horizontal="left" vertical="center" wrapText="1"/>
    </xf>
    <xf numFmtId="0" fontId="8" fillId="25" borderId="10" xfId="0" applyFont="1" applyFill="1" applyBorder="1" applyAlignment="1">
      <alignment vertical="center" wrapText="1"/>
    </xf>
    <xf numFmtId="0" fontId="8" fillId="25" borderId="14" xfId="0" applyFont="1" applyFill="1" applyBorder="1" applyAlignment="1">
      <alignment vertical="center" wrapText="1"/>
    </xf>
    <xf numFmtId="0" fontId="7" fillId="25" borderId="23" xfId="0" applyFont="1" applyFill="1" applyBorder="1" applyAlignment="1">
      <alignment vertical="center" wrapText="1"/>
    </xf>
    <xf numFmtId="0" fontId="7" fillId="25" borderId="39" xfId="0" applyFont="1" applyFill="1" applyBorder="1" applyAlignment="1">
      <alignment horizontal="center" vertical="center"/>
    </xf>
    <xf numFmtId="0" fontId="7" fillId="25" borderId="24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49" fontId="7" fillId="25" borderId="16" xfId="0" applyNumberFormat="1" applyFont="1" applyFill="1" applyBorder="1" applyAlignment="1">
      <alignment horizontal="left" vertical="center" wrapText="1"/>
    </xf>
    <xf numFmtId="0" fontId="7" fillId="25" borderId="39" xfId="0" applyFont="1" applyFill="1" applyBorder="1" applyAlignment="1">
      <alignment horizontal="center" vertical="center"/>
    </xf>
    <xf numFmtId="0" fontId="7" fillId="25" borderId="40" xfId="0" applyFont="1" applyFill="1" applyBorder="1" applyAlignment="1">
      <alignment horizontal="center" vertical="center"/>
    </xf>
    <xf numFmtId="0" fontId="7" fillId="25" borderId="41" xfId="0" applyFont="1" applyFill="1" applyBorder="1" applyAlignment="1">
      <alignment horizontal="center" vertical="center"/>
    </xf>
    <xf numFmtId="0" fontId="7" fillId="25" borderId="17" xfId="0" applyFont="1" applyFill="1" applyBorder="1" applyAlignment="1">
      <alignment horizontal="center" vertical="center"/>
    </xf>
    <xf numFmtId="0" fontId="7" fillId="25" borderId="42" xfId="0" applyFont="1" applyFill="1" applyBorder="1" applyAlignment="1">
      <alignment horizontal="center" vertical="center"/>
    </xf>
    <xf numFmtId="0" fontId="11" fillId="25" borderId="20" xfId="0" applyFont="1" applyFill="1" applyBorder="1" applyAlignment="1">
      <alignment horizontal="left" vertical="center"/>
    </xf>
    <xf numFmtId="0" fontId="11" fillId="25" borderId="23" xfId="0" applyFont="1" applyFill="1" applyBorder="1" applyAlignment="1">
      <alignment horizontal="left" vertical="center"/>
    </xf>
    <xf numFmtId="0" fontId="11" fillId="25" borderId="24" xfId="0" applyFont="1" applyFill="1" applyBorder="1" applyAlignment="1">
      <alignment horizontal="left" vertical="center"/>
    </xf>
    <xf numFmtId="0" fontId="11" fillId="25" borderId="17" xfId="0" applyFont="1" applyFill="1" applyBorder="1" applyAlignment="1">
      <alignment horizontal="left" vertical="center"/>
    </xf>
    <xf numFmtId="0" fontId="11" fillId="25" borderId="18" xfId="0" applyFont="1" applyFill="1" applyBorder="1" applyAlignment="1">
      <alignment horizontal="left" vertical="center"/>
    </xf>
    <xf numFmtId="0" fontId="11" fillId="25" borderId="12" xfId="0" applyFont="1" applyFill="1" applyBorder="1" applyAlignment="1">
      <alignment horizontal="left" vertical="center"/>
    </xf>
    <xf numFmtId="49" fontId="7" fillId="25" borderId="16" xfId="0" applyNumberFormat="1" applyFont="1" applyFill="1" applyBorder="1" applyAlignment="1">
      <alignment vertical="center" wrapText="1"/>
    </xf>
    <xf numFmtId="0" fontId="8" fillId="25" borderId="23" xfId="0" applyFont="1" applyFill="1" applyBorder="1" applyAlignment="1">
      <alignment vertical="center" wrapText="1"/>
    </xf>
    <xf numFmtId="0" fontId="8" fillId="25" borderId="10" xfId="0" applyFont="1" applyFill="1" applyBorder="1" applyAlignment="1">
      <alignment vertical="center"/>
    </xf>
    <xf numFmtId="0" fontId="8" fillId="25" borderId="18" xfId="0" applyFont="1" applyFill="1" applyBorder="1" applyAlignment="1">
      <alignment vertical="center"/>
    </xf>
    <xf numFmtId="49" fontId="7" fillId="25" borderId="20" xfId="0" applyNumberFormat="1" applyFont="1" applyFill="1" applyBorder="1" applyAlignment="1">
      <alignment horizontal="left" vertical="center" wrapText="1"/>
    </xf>
    <xf numFmtId="0" fontId="8" fillId="25" borderId="23" xfId="0" applyFont="1" applyFill="1" applyBorder="1" applyAlignment="1">
      <alignment vertical="center"/>
    </xf>
    <xf numFmtId="0" fontId="8" fillId="25" borderId="24" xfId="0" applyFont="1" applyFill="1" applyBorder="1" applyAlignment="1">
      <alignment vertical="center"/>
    </xf>
    <xf numFmtId="0" fontId="8" fillId="25" borderId="24" xfId="0" applyFont="1" applyFill="1" applyBorder="1" applyAlignment="1">
      <alignment vertical="center" wrapText="1"/>
    </xf>
    <xf numFmtId="0" fontId="7" fillId="25" borderId="39" xfId="0" applyFont="1" applyFill="1" applyBorder="1" applyAlignment="1">
      <alignment horizontal="center" vertical="center" wrapText="1"/>
    </xf>
    <xf numFmtId="0" fontId="7" fillId="25" borderId="24" xfId="0" applyFont="1" applyFill="1" applyBorder="1" applyAlignment="1">
      <alignment horizontal="center" vertical="center" wrapText="1"/>
    </xf>
    <xf numFmtId="0" fontId="7" fillId="25" borderId="40" xfId="0" applyFont="1" applyFill="1" applyBorder="1" applyAlignment="1">
      <alignment horizontal="center" vertical="center" wrapText="1"/>
    </xf>
    <xf numFmtId="0" fontId="7" fillId="25" borderId="41" xfId="0" applyFont="1" applyFill="1" applyBorder="1" applyAlignment="1">
      <alignment horizontal="center" vertical="center" wrapText="1"/>
    </xf>
    <xf numFmtId="0" fontId="7" fillId="25" borderId="42" xfId="0" applyFont="1" applyFill="1" applyBorder="1" applyAlignment="1">
      <alignment horizontal="center" vertical="center" wrapText="1"/>
    </xf>
    <xf numFmtId="49" fontId="7" fillId="25" borderId="16" xfId="0" applyNumberFormat="1" applyFont="1" applyFill="1" applyBorder="1" applyAlignment="1">
      <alignment vertical="center"/>
    </xf>
    <xf numFmtId="0" fontId="8" fillId="25" borderId="14" xfId="0" applyFont="1" applyFill="1" applyBorder="1" applyAlignment="1">
      <alignment vertical="center"/>
    </xf>
    <xf numFmtId="0" fontId="41" fillId="25" borderId="15" xfId="0" applyFont="1" applyFill="1" applyBorder="1" applyAlignment="1">
      <alignment horizontal="center" vertical="center" wrapText="1"/>
    </xf>
    <xf numFmtId="0" fontId="7" fillId="25" borderId="15" xfId="0" applyFont="1" applyFill="1" applyBorder="1" applyAlignment="1">
      <alignment horizontal="center"/>
    </xf>
    <xf numFmtId="0" fontId="11" fillId="25" borderId="20" xfId="0" applyFont="1" applyFill="1" applyBorder="1" applyAlignment="1">
      <alignment horizontal="center"/>
    </xf>
    <xf numFmtId="0" fontId="11" fillId="25" borderId="23" xfId="0" applyFont="1" applyFill="1" applyBorder="1" applyAlignment="1">
      <alignment horizontal="center"/>
    </xf>
    <xf numFmtId="0" fontId="11" fillId="25" borderId="24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7" fillId="25" borderId="15" xfId="0" applyFont="1" applyFill="1" applyBorder="1" applyAlignment="1">
      <alignment horizontal="center" vertical="center" wrapText="1"/>
    </xf>
    <xf numFmtId="0" fontId="11" fillId="25" borderId="19" xfId="0" applyFont="1" applyFill="1" applyBorder="1" applyAlignment="1">
      <alignment horizontal="center"/>
    </xf>
    <xf numFmtId="0" fontId="12" fillId="25" borderId="0" xfId="0" applyFont="1" applyFill="1" applyBorder="1" applyAlignment="1">
      <alignment horizontal="left" wrapText="1"/>
    </xf>
    <xf numFmtId="43" fontId="11" fillId="25" borderId="15" xfId="0" applyNumberFormat="1" applyFont="1" applyFill="1" applyBorder="1" applyAlignment="1">
      <alignment horizontal="right" wrapText="1"/>
    </xf>
    <xf numFmtId="0" fontId="10" fillId="25" borderId="0" xfId="0" applyFont="1" applyFill="1" applyAlignment="1">
      <alignment wrapText="1"/>
    </xf>
    <xf numFmtId="49" fontId="41" fillId="25" borderId="15" xfId="0" applyNumberFormat="1" applyFont="1" applyFill="1" applyBorder="1" applyAlignment="1">
      <alignment horizontal="center" vertical="center"/>
    </xf>
    <xf numFmtId="0" fontId="7" fillId="25" borderId="0" xfId="0" applyFont="1" applyFill="1" applyAlignment="1">
      <alignment horizontal="left" wrapText="1"/>
    </xf>
    <xf numFmtId="0" fontId="8" fillId="25" borderId="15" xfId="0" applyFont="1" applyFill="1" applyBorder="1" applyAlignment="1">
      <alignment horizontal="center"/>
    </xf>
    <xf numFmtId="43" fontId="11" fillId="25" borderId="15" xfId="0" applyNumberFormat="1" applyFont="1" applyFill="1" applyBorder="1" applyAlignment="1">
      <alignment horizontal="right" vertical="center"/>
    </xf>
    <xf numFmtId="0" fontId="7" fillId="25" borderId="43" xfId="0" applyFont="1" applyFill="1" applyBorder="1" applyAlignment="1">
      <alignment horizontal="center" vertical="top"/>
    </xf>
    <xf numFmtId="0" fontId="14" fillId="25" borderId="0" xfId="0" applyFont="1" applyFill="1" applyAlignment="1">
      <alignment horizontal="center" vertical="top"/>
    </xf>
    <xf numFmtId="0" fontId="11" fillId="25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54</xdr:row>
      <xdr:rowOff>0</xdr:rowOff>
    </xdr:from>
    <xdr:to>
      <xdr:col>24</xdr:col>
      <xdr:colOff>66675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51054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57150</xdr:colOff>
      <xdr:row>54</xdr:row>
      <xdr:rowOff>0</xdr:rowOff>
    </xdr:from>
    <xdr:to>
      <xdr:col>24</xdr:col>
      <xdr:colOff>57150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5095875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114300</xdr:colOff>
      <xdr:row>54</xdr:row>
      <xdr:rowOff>0</xdr:rowOff>
    </xdr:from>
    <xdr:to>
      <xdr:col>25</xdr:col>
      <xdr:colOff>114300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5219700" y="9696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9525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13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13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13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362450" y="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200025</xdr:colOff>
      <xdr:row>0</xdr:row>
      <xdr:rowOff>0</xdr:rowOff>
    </xdr:from>
    <xdr:to>
      <xdr:col>41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5114925" y="0"/>
          <a:ext cx="4533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200025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7829550" y="0"/>
          <a:ext cx="19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19050</xdr:colOff>
      <xdr:row>0</xdr:row>
      <xdr:rowOff>0</xdr:rowOff>
    </xdr:from>
    <xdr:to>
      <xdr:col>25</xdr:col>
      <xdr:colOff>19050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4381500" y="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4371975" y="0"/>
          <a:ext cx="5781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34</xdr:row>
      <xdr:rowOff>0</xdr:rowOff>
    </xdr:from>
    <xdr:to>
      <xdr:col>24</xdr:col>
      <xdr:colOff>9525</xdr:colOff>
      <xdr:row>34</xdr:row>
      <xdr:rowOff>0</xdr:rowOff>
    </xdr:to>
    <xdr:sp>
      <xdr:nvSpPr>
        <xdr:cNvPr id="9" name="Line 1"/>
        <xdr:cNvSpPr>
          <a:spLocks/>
        </xdr:cNvSpPr>
      </xdr:nvSpPr>
      <xdr:spPr>
        <a:xfrm>
          <a:off x="49244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31</xdr:row>
      <xdr:rowOff>0</xdr:rowOff>
    </xdr:from>
    <xdr:to>
      <xdr:col>24</xdr:col>
      <xdr:colOff>9525</xdr:colOff>
      <xdr:row>31</xdr:row>
      <xdr:rowOff>0</xdr:rowOff>
    </xdr:to>
    <xdr:sp>
      <xdr:nvSpPr>
        <xdr:cNvPr id="10" name="Line 2"/>
        <xdr:cNvSpPr>
          <a:spLocks/>
        </xdr:cNvSpPr>
      </xdr:nvSpPr>
      <xdr:spPr>
        <a:xfrm>
          <a:off x="4924425" y="594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24</xdr:col>
      <xdr:colOff>9525</xdr:colOff>
      <xdr:row>34</xdr:row>
      <xdr:rowOff>0</xdr:rowOff>
    </xdr:from>
    <xdr:to>
      <xdr:col>24</xdr:col>
      <xdr:colOff>9525</xdr:colOff>
      <xdr:row>34</xdr:row>
      <xdr:rowOff>0</xdr:rowOff>
    </xdr:to>
    <xdr:sp>
      <xdr:nvSpPr>
        <xdr:cNvPr id="11" name="Line 3"/>
        <xdr:cNvSpPr>
          <a:spLocks/>
        </xdr:cNvSpPr>
      </xdr:nvSpPr>
      <xdr:spPr>
        <a:xfrm>
          <a:off x="4924425" y="662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238125</xdr:rowOff>
    </xdr:from>
    <xdr:to>
      <xdr:col>20</xdr:col>
      <xdr:colOff>9525</xdr:colOff>
      <xdr:row>30</xdr:row>
      <xdr:rowOff>238125</xdr:rowOff>
    </xdr:to>
    <xdr:sp>
      <xdr:nvSpPr>
        <xdr:cNvPr id="12" name="AutoShape 4"/>
        <xdr:cNvSpPr>
          <a:spLocks/>
        </xdr:cNvSpPr>
      </xdr:nvSpPr>
      <xdr:spPr>
        <a:xfrm>
          <a:off x="4152900" y="59436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171450</xdr:colOff>
      <xdr:row>31</xdr:row>
      <xdr:rowOff>0</xdr:rowOff>
    </xdr:from>
    <xdr:to>
      <xdr:col>31</xdr:col>
      <xdr:colOff>200025</xdr:colOff>
      <xdr:row>31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4914900" y="5943600"/>
          <a:ext cx="1657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27</xdr:col>
      <xdr:colOff>200025</xdr:colOff>
      <xdr:row>31</xdr:row>
      <xdr:rowOff>0</xdr:rowOff>
    </xdr:from>
    <xdr:to>
      <xdr:col>28</xdr:col>
      <xdr:colOff>0</xdr:colOff>
      <xdr:row>31</xdr:row>
      <xdr:rowOff>0</xdr:rowOff>
    </xdr:to>
    <xdr:sp>
      <xdr:nvSpPr>
        <xdr:cNvPr id="14" name="AutoShape 6"/>
        <xdr:cNvSpPr>
          <a:spLocks/>
        </xdr:cNvSpPr>
      </xdr:nvSpPr>
      <xdr:spPr>
        <a:xfrm>
          <a:off x="5743575" y="5943600"/>
          <a:ext cx="190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19050</xdr:colOff>
      <xdr:row>31</xdr:row>
      <xdr:rowOff>0</xdr:rowOff>
    </xdr:from>
    <xdr:to>
      <xdr:col>24</xdr:col>
      <xdr:colOff>19050</xdr:colOff>
      <xdr:row>31</xdr:row>
      <xdr:rowOff>0</xdr:rowOff>
    </xdr:to>
    <xdr:sp>
      <xdr:nvSpPr>
        <xdr:cNvPr id="15" name="Line 7"/>
        <xdr:cNvSpPr>
          <a:spLocks/>
        </xdr:cNvSpPr>
      </xdr:nvSpPr>
      <xdr:spPr>
        <a:xfrm>
          <a:off x="4171950" y="594360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9525</xdr:colOff>
      <xdr:row>30</xdr:row>
      <xdr:rowOff>238125</xdr:rowOff>
    </xdr:from>
    <xdr:to>
      <xdr:col>32</xdr:col>
      <xdr:colOff>9525</xdr:colOff>
      <xdr:row>30</xdr:row>
      <xdr:rowOff>238125</xdr:rowOff>
    </xdr:to>
    <xdr:sp>
      <xdr:nvSpPr>
        <xdr:cNvPr id="16" name="Line 8"/>
        <xdr:cNvSpPr>
          <a:spLocks/>
        </xdr:cNvSpPr>
      </xdr:nvSpPr>
      <xdr:spPr>
        <a:xfrm>
          <a:off x="4162425" y="5943600"/>
          <a:ext cx="2419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66675</xdr:colOff>
      <xdr:row>15</xdr:row>
      <xdr:rowOff>0</xdr:rowOff>
    </xdr:from>
    <xdr:to>
      <xdr:col>31</xdr:col>
      <xdr:colOff>66675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67341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31</xdr:col>
      <xdr:colOff>57150</xdr:colOff>
      <xdr:row>15</xdr:row>
      <xdr:rowOff>0</xdr:rowOff>
    </xdr:from>
    <xdr:to>
      <xdr:col>31</xdr:col>
      <xdr:colOff>57150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67246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114300</xdr:colOff>
      <xdr:row>15</xdr:row>
      <xdr:rowOff>0</xdr:rowOff>
    </xdr:from>
    <xdr:to>
      <xdr:col>32</xdr:col>
      <xdr:colOff>114300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69913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15</xdr:col>
      <xdr:colOff>19050</xdr:colOff>
      <xdr:row>0</xdr:row>
      <xdr:rowOff>0</xdr:rowOff>
    </xdr:to>
    <xdr:sp>
      <xdr:nvSpPr>
        <xdr:cNvPr id="1" name="Line 6"/>
        <xdr:cNvSpPr>
          <a:spLocks/>
        </xdr:cNvSpPr>
      </xdr:nvSpPr>
      <xdr:spPr>
        <a:xfrm>
          <a:off x="7848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238125</xdr:colOff>
      <xdr:row>0</xdr:row>
      <xdr:rowOff>0</xdr:rowOff>
    </xdr:from>
    <xdr:to>
      <xdr:col>15</xdr:col>
      <xdr:colOff>238125</xdr:colOff>
      <xdr:row>0</xdr:row>
      <xdr:rowOff>0</xdr:rowOff>
    </xdr:to>
    <xdr:sp>
      <xdr:nvSpPr>
        <xdr:cNvPr id="2" name="Line 7"/>
        <xdr:cNvSpPr>
          <a:spLocks/>
        </xdr:cNvSpPr>
      </xdr:nvSpPr>
      <xdr:spPr>
        <a:xfrm>
          <a:off x="806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295275</xdr:colOff>
      <xdr:row>0</xdr:row>
      <xdr:rowOff>0</xdr:rowOff>
    </xdr:from>
    <xdr:to>
      <xdr:col>15</xdr:col>
      <xdr:colOff>295275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812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0</xdr:rowOff>
    </xdr:from>
    <xdr:to>
      <xdr:col>17</xdr:col>
      <xdr:colOff>76200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851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152400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5" name="Line 11"/>
        <xdr:cNvSpPr>
          <a:spLocks/>
        </xdr:cNvSpPr>
      </xdr:nvSpPr>
      <xdr:spPr>
        <a:xfrm>
          <a:off x="827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6" name="Line 12"/>
        <xdr:cNvSpPr>
          <a:spLocks/>
        </xdr:cNvSpPr>
      </xdr:nvSpPr>
      <xdr:spPr>
        <a:xfrm>
          <a:off x="864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200025</xdr:colOff>
      <xdr:row>0</xdr:row>
      <xdr:rowOff>0</xdr:rowOff>
    </xdr:from>
    <xdr:to>
      <xdr:col>19</xdr:col>
      <xdr:colOff>200025</xdr:colOff>
      <xdr:row>0</xdr:row>
      <xdr:rowOff>0</xdr:rowOff>
    </xdr:to>
    <xdr:sp>
      <xdr:nvSpPr>
        <xdr:cNvPr id="7" name="Line 13"/>
        <xdr:cNvSpPr>
          <a:spLocks/>
        </xdr:cNvSpPr>
      </xdr:nvSpPr>
      <xdr:spPr>
        <a:xfrm>
          <a:off x="905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209550</xdr:colOff>
      <xdr:row>0</xdr:row>
      <xdr:rowOff>0</xdr:rowOff>
    </xdr:from>
    <xdr:to>
      <xdr:col>19</xdr:col>
      <xdr:colOff>209550</xdr:colOff>
      <xdr:row>0</xdr:row>
      <xdr:rowOff>0</xdr:rowOff>
    </xdr:to>
    <xdr:sp>
      <xdr:nvSpPr>
        <xdr:cNvPr id="8" name="Line 14"/>
        <xdr:cNvSpPr>
          <a:spLocks/>
        </xdr:cNvSpPr>
      </xdr:nvSpPr>
      <xdr:spPr>
        <a:xfrm>
          <a:off x="906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123825</xdr:colOff>
      <xdr:row>0</xdr:row>
      <xdr:rowOff>0</xdr:rowOff>
    </xdr:from>
    <xdr:to>
      <xdr:col>23</xdr:col>
      <xdr:colOff>123825</xdr:colOff>
      <xdr:row>0</xdr:row>
      <xdr:rowOff>0</xdr:rowOff>
    </xdr:to>
    <xdr:sp>
      <xdr:nvSpPr>
        <xdr:cNvPr id="9" name="Line 15"/>
        <xdr:cNvSpPr>
          <a:spLocks/>
        </xdr:cNvSpPr>
      </xdr:nvSpPr>
      <xdr:spPr>
        <a:xfrm>
          <a:off x="9820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180975</xdr:colOff>
      <xdr:row>35</xdr:row>
      <xdr:rowOff>123825</xdr:rowOff>
    </xdr:from>
    <xdr:to>
      <xdr:col>32</xdr:col>
      <xdr:colOff>9525</xdr:colOff>
      <xdr:row>36</xdr:row>
      <xdr:rowOff>0</xdr:rowOff>
    </xdr:to>
    <xdr:sp>
      <xdr:nvSpPr>
        <xdr:cNvPr id="1" name="Line 2"/>
        <xdr:cNvSpPr>
          <a:spLocks/>
        </xdr:cNvSpPr>
      </xdr:nvSpPr>
      <xdr:spPr>
        <a:xfrm>
          <a:off x="6477000" y="93059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77628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77628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3" name="Line 3"/>
        <xdr:cNvSpPr>
          <a:spLocks/>
        </xdr:cNvSpPr>
      </xdr:nvSpPr>
      <xdr:spPr>
        <a:xfrm>
          <a:off x="7762875" y="211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209550</xdr:colOff>
      <xdr:row>3</xdr:row>
      <xdr:rowOff>0</xdr:rowOff>
    </xdr:from>
    <xdr:to>
      <xdr:col>15</xdr:col>
      <xdr:colOff>209550</xdr:colOff>
      <xdr:row>3</xdr:row>
      <xdr:rowOff>0</xdr:rowOff>
    </xdr:to>
    <xdr:sp>
      <xdr:nvSpPr>
        <xdr:cNvPr id="4" name="Rectangle 19"/>
        <xdr:cNvSpPr>
          <a:spLocks/>
        </xdr:cNvSpPr>
      </xdr:nvSpPr>
      <xdr:spPr>
        <a:xfrm>
          <a:off x="7762875" y="571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4</xdr:row>
      <xdr:rowOff>0</xdr:rowOff>
    </xdr:from>
    <xdr:to>
      <xdr:col>3</xdr:col>
      <xdr:colOff>85725</xdr:colOff>
      <xdr:row>4</xdr:row>
      <xdr:rowOff>9525</xdr:rowOff>
    </xdr:to>
    <xdr:sp>
      <xdr:nvSpPr>
        <xdr:cNvPr id="5" name="Line 23"/>
        <xdr:cNvSpPr>
          <a:spLocks/>
        </xdr:cNvSpPr>
      </xdr:nvSpPr>
      <xdr:spPr>
        <a:xfrm>
          <a:off x="5200650" y="65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209550</xdr:colOff>
      <xdr:row>4</xdr:row>
      <xdr:rowOff>0</xdr:rowOff>
    </xdr:from>
    <xdr:to>
      <xdr:col>3</xdr:col>
      <xdr:colOff>209550</xdr:colOff>
      <xdr:row>4</xdr:row>
      <xdr:rowOff>9525</xdr:rowOff>
    </xdr:to>
    <xdr:sp>
      <xdr:nvSpPr>
        <xdr:cNvPr id="6" name="Line 26"/>
        <xdr:cNvSpPr>
          <a:spLocks/>
        </xdr:cNvSpPr>
      </xdr:nvSpPr>
      <xdr:spPr>
        <a:xfrm>
          <a:off x="5324475" y="65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8</xdr:col>
      <xdr:colOff>209550</xdr:colOff>
      <xdr:row>4</xdr:row>
      <xdr:rowOff>9525</xdr:rowOff>
    </xdr:to>
    <xdr:sp>
      <xdr:nvSpPr>
        <xdr:cNvPr id="7" name="Line 29"/>
        <xdr:cNvSpPr>
          <a:spLocks/>
        </xdr:cNvSpPr>
      </xdr:nvSpPr>
      <xdr:spPr>
        <a:xfrm>
          <a:off x="6372225" y="65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8</xdr:col>
      <xdr:colOff>209550</xdr:colOff>
      <xdr:row>4</xdr:row>
      <xdr:rowOff>9525</xdr:rowOff>
    </xdr:to>
    <xdr:sp>
      <xdr:nvSpPr>
        <xdr:cNvPr id="8" name="Line 30"/>
        <xdr:cNvSpPr>
          <a:spLocks/>
        </xdr:cNvSpPr>
      </xdr:nvSpPr>
      <xdr:spPr>
        <a:xfrm>
          <a:off x="6372225" y="65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209550</xdr:colOff>
      <xdr:row>4</xdr:row>
      <xdr:rowOff>0</xdr:rowOff>
    </xdr:from>
    <xdr:to>
      <xdr:col>8</xdr:col>
      <xdr:colOff>209550</xdr:colOff>
      <xdr:row>4</xdr:row>
      <xdr:rowOff>9525</xdr:rowOff>
    </xdr:to>
    <xdr:sp>
      <xdr:nvSpPr>
        <xdr:cNvPr id="9" name="Line 34"/>
        <xdr:cNvSpPr>
          <a:spLocks/>
        </xdr:cNvSpPr>
      </xdr:nvSpPr>
      <xdr:spPr>
        <a:xfrm>
          <a:off x="6372225" y="657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209550</xdr:colOff>
      <xdr:row>3</xdr:row>
      <xdr:rowOff>0</xdr:rowOff>
    </xdr:from>
    <xdr:to>
      <xdr:col>15</xdr:col>
      <xdr:colOff>209550</xdr:colOff>
      <xdr:row>3</xdr:row>
      <xdr:rowOff>0</xdr:rowOff>
    </xdr:to>
    <xdr:sp>
      <xdr:nvSpPr>
        <xdr:cNvPr id="10" name="Line 35"/>
        <xdr:cNvSpPr>
          <a:spLocks/>
        </xdr:cNvSpPr>
      </xdr:nvSpPr>
      <xdr:spPr>
        <a:xfrm>
          <a:off x="7762875" y="571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1"/>
  <sheetViews>
    <sheetView tabSelected="1" zoomScalePageLayoutView="0" workbookViewId="0" topLeftCell="A1">
      <selection activeCell="AL7" sqref="AL7"/>
    </sheetView>
  </sheetViews>
  <sheetFormatPr defaultColWidth="9.00390625" defaultRowHeight="12.75"/>
  <cols>
    <col min="1" max="1" width="4.125" style="1" customWidth="1"/>
    <col min="2" max="2" width="2.25390625" style="1" customWidth="1"/>
    <col min="3" max="5" width="2.75390625" style="1" customWidth="1"/>
    <col min="6" max="6" width="6.75390625" style="1" customWidth="1"/>
    <col min="7" max="14" width="2.75390625" style="1" customWidth="1"/>
    <col min="15" max="16" width="2.375" style="1" customWidth="1"/>
    <col min="17" max="17" width="2.25390625" style="1" customWidth="1"/>
    <col min="18" max="18" width="2.375" style="1" customWidth="1"/>
    <col min="19" max="19" width="2.75390625" style="1" customWidth="1"/>
    <col min="20" max="20" width="2.375" style="1" customWidth="1"/>
    <col min="21" max="21" width="2.125" style="1" customWidth="1"/>
    <col min="22" max="22" width="2.625" style="1" customWidth="1"/>
    <col min="23" max="23" width="0.875" style="1" customWidth="1"/>
    <col min="24" max="24" width="2.625" style="1" customWidth="1"/>
    <col min="25" max="25" width="0.875" style="1" customWidth="1"/>
    <col min="26" max="26" width="2.625" style="1" customWidth="1"/>
    <col min="27" max="27" width="0.875" style="1" customWidth="1"/>
    <col min="28" max="28" width="2.625" style="1" customWidth="1"/>
    <col min="29" max="29" width="0.875" style="1" customWidth="1"/>
    <col min="30" max="30" width="2.625" style="1" customWidth="1"/>
    <col min="31" max="31" width="0.875" style="1" customWidth="1"/>
    <col min="32" max="32" width="2.625" style="1" customWidth="1"/>
    <col min="33" max="33" width="0.875" style="1" customWidth="1"/>
    <col min="34" max="34" width="2.625" style="1" customWidth="1"/>
    <col min="35" max="35" width="0.875" style="1" customWidth="1"/>
    <col min="36" max="36" width="2.625" style="1" customWidth="1"/>
    <col min="37" max="37" width="0.875" style="1" customWidth="1"/>
    <col min="38" max="38" width="2.625" style="1" customWidth="1"/>
    <col min="39" max="39" width="0.875" style="1" customWidth="1"/>
    <col min="40" max="40" width="2.625" style="1" customWidth="1"/>
    <col min="41" max="41" width="0.875" style="1" customWidth="1"/>
    <col min="42" max="42" width="2.625" style="1" customWidth="1"/>
    <col min="43" max="43" width="0.875" style="1" customWidth="1"/>
    <col min="44" max="44" width="2.625" style="1" customWidth="1"/>
    <col min="45" max="45" width="0.875" style="1" customWidth="1"/>
    <col min="46" max="46" width="2.625" style="1" customWidth="1"/>
    <col min="47" max="47" width="0.875" style="1" customWidth="1"/>
    <col min="48" max="48" width="2.625" style="1" customWidth="1"/>
    <col min="49" max="49" width="0.875" style="1" customWidth="1"/>
    <col min="50" max="50" width="2.625" style="1" customWidth="1"/>
    <col min="51" max="51" width="2.625" style="88" customWidth="1"/>
    <col min="52" max="54" width="3.00390625" style="88" customWidth="1"/>
    <col min="55" max="55" width="2.25390625" style="88" customWidth="1"/>
    <col min="56" max="56" width="3.00390625" style="88" customWidth="1"/>
    <col min="57" max="57" width="2.75390625" style="88" customWidth="1"/>
    <col min="58" max="58" width="9.125" style="88" customWidth="1"/>
    <col min="59" max="16384" width="9.125" style="1" customWidth="1"/>
  </cols>
  <sheetData>
    <row r="1" spans="1:59" s="101" customFormat="1" ht="12.75">
      <c r="A1" s="103"/>
      <c r="B1" s="104" t="s">
        <v>235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5"/>
      <c r="AS1" s="105"/>
      <c r="AT1" s="105"/>
      <c r="AU1" s="105"/>
      <c r="AV1" s="105"/>
      <c r="AW1" s="105"/>
      <c r="AX1" s="105"/>
      <c r="AY1" s="105"/>
      <c r="AZ1" s="106" t="s">
        <v>236</v>
      </c>
      <c r="BA1" s="102"/>
      <c r="BB1" s="102"/>
      <c r="BC1" s="102"/>
      <c r="BD1" s="102"/>
      <c r="BE1" s="102"/>
      <c r="BF1" s="102"/>
      <c r="BG1" s="102"/>
    </row>
    <row r="2" spans="2:59" ht="16.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305" t="s">
        <v>148</v>
      </c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83"/>
      <c r="BB2" s="83"/>
      <c r="BC2" s="83"/>
      <c r="BD2" s="83"/>
      <c r="BE2" s="83"/>
      <c r="BF2" s="83"/>
      <c r="BG2" s="83"/>
    </row>
    <row r="3" spans="2:59" ht="15" customHeigh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305" t="s">
        <v>161</v>
      </c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83"/>
      <c r="BB3" s="83"/>
      <c r="BC3" s="83"/>
      <c r="BD3" s="83"/>
      <c r="BE3" s="83"/>
      <c r="BF3" s="83"/>
      <c r="BG3" s="83"/>
    </row>
    <row r="4" spans="2:59" ht="1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306" t="s">
        <v>162</v>
      </c>
      <c r="AF4" s="306"/>
      <c r="AG4" s="306"/>
      <c r="AH4" s="306"/>
      <c r="AI4" s="306"/>
      <c r="AJ4" s="306"/>
      <c r="AK4" s="306"/>
      <c r="AL4" s="306"/>
      <c r="AM4" s="306"/>
      <c r="AN4" s="306"/>
      <c r="AO4" s="306"/>
      <c r="AP4" s="306"/>
      <c r="AQ4" s="306"/>
      <c r="AR4" s="306"/>
      <c r="AS4" s="306"/>
      <c r="AT4" s="306"/>
      <c r="AU4" s="306"/>
      <c r="AV4" s="306"/>
      <c r="AW4" s="306"/>
      <c r="AX4" s="306"/>
      <c r="AY4" s="306"/>
      <c r="AZ4" s="306"/>
      <c r="BA4" s="83"/>
      <c r="BB4" s="83"/>
      <c r="BC4" s="83"/>
      <c r="BD4" s="83"/>
      <c r="BE4" s="83"/>
      <c r="BF4" s="83"/>
      <c r="BG4" s="83"/>
    </row>
    <row r="5" spans="2:59" ht="18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305" t="s">
        <v>234</v>
      </c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83"/>
      <c r="BB5" s="83"/>
      <c r="BC5" s="83"/>
      <c r="BD5" s="83"/>
      <c r="BE5" s="83"/>
      <c r="BF5" s="83"/>
      <c r="BG5" s="83"/>
    </row>
    <row r="6" spans="2:59" ht="9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6"/>
      <c r="AQ6" s="84"/>
      <c r="AR6" s="22"/>
      <c r="AS6" s="22"/>
      <c r="AT6" s="22"/>
      <c r="AU6" s="22"/>
      <c r="AV6" s="22"/>
      <c r="AW6" s="22"/>
      <c r="AX6" s="22"/>
      <c r="AY6" s="22"/>
      <c r="AZ6" s="22"/>
      <c r="BA6" s="83"/>
      <c r="BB6" s="83"/>
      <c r="BC6" s="83"/>
      <c r="BD6" s="83"/>
      <c r="BE6" s="83"/>
      <c r="BF6" s="83"/>
      <c r="BG6" s="83"/>
    </row>
    <row r="7" spans="2:59" ht="1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85"/>
      <c r="X7" s="85"/>
      <c r="Y7" s="85"/>
      <c r="Z7" s="85"/>
      <c r="AA7" s="85"/>
      <c r="AB7" s="22"/>
      <c r="AC7" s="6"/>
      <c r="AD7" s="6"/>
      <c r="AE7" s="6"/>
      <c r="AF7" s="6"/>
      <c r="AG7" s="6"/>
      <c r="AH7" s="6"/>
      <c r="AI7" s="6"/>
      <c r="AJ7" s="6"/>
      <c r="AK7" s="6"/>
      <c r="AL7" s="85" t="s">
        <v>140</v>
      </c>
      <c r="AM7" s="6"/>
      <c r="AN7" s="6"/>
      <c r="AO7" s="6"/>
      <c r="AP7" s="6"/>
      <c r="AQ7" s="9"/>
      <c r="AR7" s="22"/>
      <c r="AS7" s="22"/>
      <c r="AT7" s="22"/>
      <c r="AU7" s="22"/>
      <c r="AV7" s="22"/>
      <c r="AW7" s="22"/>
      <c r="AX7" s="22"/>
      <c r="AY7" s="22"/>
      <c r="AZ7" s="22"/>
      <c r="BA7" s="83"/>
      <c r="BB7" s="83"/>
      <c r="BC7" s="83"/>
      <c r="BD7" s="83"/>
      <c r="BE7" s="83"/>
      <c r="BF7" s="83"/>
      <c r="BG7" s="83"/>
    </row>
    <row r="8" spans="2:59" ht="14.25" customHeight="1">
      <c r="B8" s="86"/>
      <c r="C8" s="289" t="s">
        <v>172</v>
      </c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8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22"/>
      <c r="AQ8" s="9"/>
      <c r="AR8" s="22"/>
      <c r="AS8" s="22"/>
      <c r="AT8" s="22"/>
      <c r="AU8" s="22"/>
      <c r="AV8" s="22"/>
      <c r="AW8" s="22"/>
      <c r="AX8" s="22"/>
      <c r="AY8" s="22"/>
      <c r="AZ8" s="22"/>
      <c r="BA8" s="83"/>
      <c r="BB8" s="83"/>
      <c r="BC8" s="83"/>
      <c r="BD8" s="83"/>
      <c r="BE8" s="83"/>
      <c r="BF8" s="83"/>
      <c r="BG8" s="83"/>
    </row>
    <row r="9" spans="2:59" ht="12.75">
      <c r="B9" s="86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8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22"/>
      <c r="AZ9" s="22"/>
      <c r="BA9" s="83"/>
      <c r="BB9" s="83"/>
      <c r="BC9" s="83"/>
      <c r="BD9" s="83"/>
      <c r="BE9" s="83"/>
      <c r="BF9" s="83"/>
      <c r="BG9" s="83"/>
    </row>
    <row r="10" spans="2:59" ht="12.75">
      <c r="B10" s="86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89"/>
      <c r="Q10" s="86"/>
      <c r="R10" s="6"/>
      <c r="S10" s="6"/>
      <c r="T10" s="6"/>
      <c r="U10" s="6"/>
      <c r="V10" s="6"/>
      <c r="W10" s="87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22"/>
      <c r="AZ10" s="22"/>
      <c r="BA10" s="83"/>
      <c r="BB10" s="83"/>
      <c r="BC10" s="83"/>
      <c r="BD10" s="83"/>
      <c r="BE10" s="83"/>
      <c r="BF10" s="83"/>
      <c r="BG10" s="83"/>
    </row>
    <row r="11" spans="2:59" ht="12.75">
      <c r="B11" s="86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89"/>
      <c r="Q11" s="8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22"/>
      <c r="AZ11" s="22"/>
      <c r="BA11" s="83"/>
      <c r="BB11" s="83"/>
      <c r="BC11" s="83"/>
      <c r="BD11" s="83"/>
      <c r="BE11" s="83"/>
      <c r="BF11" s="83"/>
      <c r="BG11" s="83"/>
    </row>
    <row r="12" spans="2:52" ht="12.75">
      <c r="B12" s="86"/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89"/>
      <c r="O12" s="289"/>
      <c r="P12" s="289"/>
      <c r="Q12" s="8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9"/>
      <c r="AZ12" s="9"/>
    </row>
    <row r="13" spans="2:52" ht="12.75">
      <c r="B13" s="89"/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89"/>
      <c r="O13" s="289"/>
      <c r="P13" s="289"/>
      <c r="Q13" s="89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22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ht="13.5" customHeight="1">
      <c r="B14" s="86"/>
      <c r="C14" s="12"/>
      <c r="D14" s="4" t="s">
        <v>171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22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22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ht="8.25" customHeight="1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6"/>
      <c r="R15" s="6"/>
      <c r="S15" s="6"/>
      <c r="T15" s="6"/>
      <c r="U15" s="6"/>
      <c r="V15" s="6"/>
      <c r="W15" s="6"/>
      <c r="X15" s="12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22"/>
      <c r="AP15" s="22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ht="31.5" customHeight="1">
      <c r="B16" s="86"/>
      <c r="C16" s="294" t="s">
        <v>174</v>
      </c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9"/>
      <c r="AZ16" s="9"/>
    </row>
    <row r="17" spans="2:52" ht="13.5" customHeight="1">
      <c r="B17" s="86"/>
      <c r="C17" s="293" t="s">
        <v>173</v>
      </c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9"/>
    </row>
    <row r="18" spans="2:52" ht="13.5" customHeight="1">
      <c r="B18" s="86"/>
      <c r="C18" s="293"/>
      <c r="D18" s="293"/>
      <c r="E18" s="293"/>
      <c r="F18" s="293"/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9"/>
    </row>
    <row r="19" spans="2:52" ht="13.5" customHeight="1">
      <c r="B19" s="86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9"/>
    </row>
    <row r="20" spans="2:52" ht="13.5" customHeight="1">
      <c r="B20" s="86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3"/>
      <c r="AC20" s="293"/>
      <c r="AD20" s="293"/>
      <c r="AE20" s="293"/>
      <c r="AF20" s="293"/>
      <c r="AG20" s="293"/>
      <c r="AH20" s="293"/>
      <c r="AI20" s="293"/>
      <c r="AJ20" s="293"/>
      <c r="AK20" s="293"/>
      <c r="AL20" s="293"/>
      <c r="AM20" s="293"/>
      <c r="AN20" s="293"/>
      <c r="AO20" s="293"/>
      <c r="AP20" s="293"/>
      <c r="AQ20" s="293"/>
      <c r="AR20" s="293"/>
      <c r="AS20" s="293"/>
      <c r="AT20" s="293"/>
      <c r="AU20" s="293"/>
      <c r="AV20" s="293"/>
      <c r="AW20" s="293"/>
      <c r="AX20" s="293"/>
      <c r="AY20" s="293"/>
      <c r="AZ20" s="9"/>
    </row>
    <row r="21" spans="2:52" ht="13.5" customHeight="1">
      <c r="B21" s="86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9"/>
    </row>
    <row r="22" spans="2:52" ht="28.5" customHeight="1">
      <c r="B22" s="86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9"/>
    </row>
    <row r="23" spans="2:52" ht="25.5" customHeight="1" thickBot="1">
      <c r="B23" s="86"/>
      <c r="C23" s="90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  <c r="V23" s="291"/>
      <c r="W23" s="291"/>
      <c r="X23" s="291"/>
      <c r="Y23" s="291"/>
      <c r="Z23" s="291"/>
      <c r="AA23" s="291"/>
      <c r="AB23" s="291"/>
      <c r="AC23" s="291"/>
      <c r="AD23" s="291"/>
      <c r="AE23" s="291"/>
      <c r="AF23" s="291"/>
      <c r="AG23" s="291"/>
      <c r="AH23" s="291"/>
      <c r="AI23" s="291"/>
      <c r="AJ23" s="291"/>
      <c r="AK23" s="291"/>
      <c r="AL23" s="291"/>
      <c r="AM23" s="291"/>
      <c r="AN23" s="291"/>
      <c r="AO23" s="291"/>
      <c r="AP23" s="291"/>
      <c r="AQ23" s="291"/>
      <c r="AR23" s="291"/>
      <c r="AS23" s="291"/>
      <c r="AT23" s="291"/>
      <c r="AU23" s="291"/>
      <c r="AV23" s="291"/>
      <c r="AW23" s="291"/>
      <c r="AX23" s="291"/>
      <c r="AY23" s="291"/>
      <c r="AZ23" s="9"/>
    </row>
    <row r="24" spans="2:52" ht="15" customHeight="1">
      <c r="B24" s="86"/>
      <c r="C24" s="292" t="s">
        <v>179</v>
      </c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2"/>
      <c r="AN24" s="292"/>
      <c r="AO24" s="292"/>
      <c r="AP24" s="292"/>
      <c r="AQ24" s="292"/>
      <c r="AR24" s="292"/>
      <c r="AS24" s="292"/>
      <c r="AT24" s="292"/>
      <c r="AU24" s="292"/>
      <c r="AV24" s="292"/>
      <c r="AW24" s="292"/>
      <c r="AX24" s="292"/>
      <c r="AY24" s="292"/>
      <c r="AZ24" s="9"/>
    </row>
    <row r="25" spans="2:52" ht="27.75" customHeight="1">
      <c r="B25" s="86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2"/>
      <c r="R25" s="292"/>
      <c r="S25" s="292"/>
      <c r="T25" s="292"/>
      <c r="U25" s="292"/>
      <c r="V25" s="292"/>
      <c r="W25" s="292"/>
      <c r="X25" s="292"/>
      <c r="Y25" s="292"/>
      <c r="Z25" s="292"/>
      <c r="AA25" s="292"/>
      <c r="AB25" s="292"/>
      <c r="AC25" s="292"/>
      <c r="AD25" s="292"/>
      <c r="AE25" s="292"/>
      <c r="AF25" s="292"/>
      <c r="AG25" s="292"/>
      <c r="AH25" s="292"/>
      <c r="AI25" s="292"/>
      <c r="AJ25" s="292"/>
      <c r="AK25" s="292"/>
      <c r="AL25" s="292"/>
      <c r="AM25" s="292"/>
      <c r="AN25" s="292"/>
      <c r="AO25" s="292"/>
      <c r="AP25" s="292"/>
      <c r="AQ25" s="292"/>
      <c r="AR25" s="292"/>
      <c r="AS25" s="292"/>
      <c r="AT25" s="292"/>
      <c r="AU25" s="292"/>
      <c r="AV25" s="292"/>
      <c r="AW25" s="292"/>
      <c r="AX25" s="292"/>
      <c r="AY25" s="292"/>
      <c r="AZ25" s="9"/>
    </row>
    <row r="26" spans="2:52" ht="15" customHeight="1">
      <c r="B26" s="6"/>
      <c r="C26" s="9" t="s">
        <v>152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"/>
      <c r="P26" s="9"/>
      <c r="Q26" s="9"/>
      <c r="R26" s="9"/>
      <c r="S26" s="9"/>
      <c r="T26" s="6"/>
      <c r="U26" s="6"/>
      <c r="V26" s="107" t="s">
        <v>231</v>
      </c>
      <c r="W26" s="108"/>
      <c r="X26" s="107" t="s">
        <v>231</v>
      </c>
      <c r="Y26" s="108"/>
      <c r="Z26" s="107" t="s">
        <v>231</v>
      </c>
      <c r="AA26" s="108"/>
      <c r="AB26" s="107" t="s">
        <v>231</v>
      </c>
      <c r="AC26" s="108"/>
      <c r="AD26" s="107" t="s">
        <v>231</v>
      </c>
      <c r="AE26" s="108"/>
      <c r="AF26" s="107" t="s">
        <v>231</v>
      </c>
      <c r="AG26" s="108"/>
      <c r="AH26" s="107" t="s">
        <v>231</v>
      </c>
      <c r="AI26" s="108"/>
      <c r="AJ26" s="107" t="s">
        <v>231</v>
      </c>
      <c r="AK26" s="108"/>
      <c r="AL26" s="107" t="s">
        <v>231</v>
      </c>
      <c r="AM26" s="108"/>
      <c r="AN26" s="107" t="s">
        <v>231</v>
      </c>
      <c r="AO26" s="108"/>
      <c r="AP26" s="109"/>
      <c r="AQ26" s="109"/>
      <c r="AR26" s="109"/>
      <c r="AS26" s="109"/>
      <c r="AT26" s="109"/>
      <c r="AU26" s="109"/>
      <c r="AV26" s="109"/>
      <c r="AW26" s="109"/>
      <c r="AX26" s="109"/>
      <c r="AY26" s="9"/>
      <c r="AZ26" s="9"/>
    </row>
    <row r="27" spans="2:52" ht="6.75" customHeight="1">
      <c r="B27" s="6"/>
      <c r="C27" s="9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"/>
      <c r="P27" s="9"/>
      <c r="Q27" s="9"/>
      <c r="R27" s="9"/>
      <c r="S27" s="9"/>
      <c r="T27" s="6"/>
      <c r="U27" s="6"/>
      <c r="V27" s="108"/>
      <c r="W27" s="108"/>
      <c r="X27" s="110"/>
      <c r="Y27" s="108"/>
      <c r="Z27" s="110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9"/>
      <c r="AQ27" s="109"/>
      <c r="AR27" s="109"/>
      <c r="AS27" s="109"/>
      <c r="AT27" s="109"/>
      <c r="AU27" s="109"/>
      <c r="AV27" s="109"/>
      <c r="AW27" s="109"/>
      <c r="AX27" s="109"/>
      <c r="AY27" s="9"/>
      <c r="AZ27" s="9"/>
    </row>
    <row r="28" spans="2:52" ht="15" customHeight="1">
      <c r="B28" s="6"/>
      <c r="C28" s="9" t="s">
        <v>153</v>
      </c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"/>
      <c r="P28" s="9"/>
      <c r="Q28" s="9"/>
      <c r="R28" s="9"/>
      <c r="S28" s="9"/>
      <c r="T28" s="6"/>
      <c r="U28" s="6"/>
      <c r="V28" s="107" t="s">
        <v>231</v>
      </c>
      <c r="W28" s="108"/>
      <c r="X28" s="107" t="s">
        <v>231</v>
      </c>
      <c r="Y28" s="108"/>
      <c r="Z28" s="107" t="s">
        <v>231</v>
      </c>
      <c r="AA28" s="108"/>
      <c r="AB28" s="107" t="s">
        <v>231</v>
      </c>
      <c r="AC28" s="108"/>
      <c r="AD28" s="107" t="s">
        <v>231</v>
      </c>
      <c r="AE28" s="108"/>
      <c r="AF28" s="108"/>
      <c r="AG28" s="108"/>
      <c r="AH28" s="108"/>
      <c r="AI28" s="108"/>
      <c r="AJ28" s="108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9"/>
      <c r="AZ28" s="9"/>
    </row>
    <row r="29" spans="2:52" ht="6.75" customHeight="1">
      <c r="B29" s="6"/>
      <c r="C29" s="9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"/>
      <c r="P29" s="9"/>
      <c r="Q29" s="9"/>
      <c r="R29" s="9"/>
      <c r="S29" s="9"/>
      <c r="T29" s="6"/>
      <c r="U29" s="6"/>
      <c r="V29" s="108"/>
      <c r="W29" s="108"/>
      <c r="X29" s="110"/>
      <c r="Y29" s="108"/>
      <c r="Z29" s="110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9"/>
      <c r="AQ29" s="109"/>
      <c r="AR29" s="109"/>
      <c r="AS29" s="109"/>
      <c r="AT29" s="109"/>
      <c r="AU29" s="109"/>
      <c r="AV29" s="109"/>
      <c r="AW29" s="109"/>
      <c r="AX29" s="109"/>
      <c r="AY29" s="9"/>
      <c r="AZ29" s="9"/>
    </row>
    <row r="30" spans="2:52" ht="15" customHeight="1">
      <c r="B30" s="6"/>
      <c r="C30" s="290" t="s">
        <v>154</v>
      </c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9"/>
      <c r="P30" s="9"/>
      <c r="Q30" s="9"/>
      <c r="R30" s="9"/>
      <c r="S30" s="9"/>
      <c r="T30" s="6"/>
      <c r="U30" s="6"/>
      <c r="V30" s="107" t="s">
        <v>231</v>
      </c>
      <c r="W30" s="108"/>
      <c r="X30" s="107" t="s">
        <v>231</v>
      </c>
      <c r="Y30" s="108"/>
      <c r="Z30" s="107" t="s">
        <v>231</v>
      </c>
      <c r="AA30" s="108"/>
      <c r="AB30" s="107" t="s">
        <v>231</v>
      </c>
      <c r="AC30" s="108"/>
      <c r="AD30" s="107" t="s">
        <v>231</v>
      </c>
      <c r="AE30" s="108"/>
      <c r="AF30" s="107" t="s">
        <v>231</v>
      </c>
      <c r="AG30" s="108"/>
      <c r="AH30" s="107" t="s">
        <v>231</v>
      </c>
      <c r="AI30" s="108"/>
      <c r="AJ30" s="107" t="s">
        <v>231</v>
      </c>
      <c r="AK30" s="108"/>
      <c r="AL30" s="107" t="s">
        <v>231</v>
      </c>
      <c r="AM30" s="108"/>
      <c r="AN30" s="107" t="s">
        <v>231</v>
      </c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9"/>
      <c r="AZ30" s="9"/>
    </row>
    <row r="31" spans="2:52" ht="6.75" customHeight="1">
      <c r="B31" s="6"/>
      <c r="C31" s="9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"/>
      <c r="P31" s="9"/>
      <c r="Q31" s="9"/>
      <c r="R31" s="9"/>
      <c r="S31" s="9"/>
      <c r="T31" s="6"/>
      <c r="U31" s="6"/>
      <c r="V31" s="108"/>
      <c r="W31" s="108"/>
      <c r="X31" s="110"/>
      <c r="Y31" s="108"/>
      <c r="Z31" s="110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9"/>
      <c r="AQ31" s="109"/>
      <c r="AR31" s="109"/>
      <c r="AS31" s="109"/>
      <c r="AT31" s="109"/>
      <c r="AU31" s="109"/>
      <c r="AV31" s="109"/>
      <c r="AW31" s="109"/>
      <c r="AX31" s="109"/>
      <c r="AY31" s="9"/>
      <c r="AZ31" s="9"/>
    </row>
    <row r="32" spans="2:52" ht="15" customHeight="1">
      <c r="B32" s="6"/>
      <c r="C32" s="288" t="s">
        <v>84</v>
      </c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9"/>
      <c r="P32" s="9"/>
      <c r="Q32" s="9"/>
      <c r="R32" s="9"/>
      <c r="S32" s="6"/>
      <c r="T32" s="6"/>
      <c r="U32" s="6"/>
      <c r="V32" s="107"/>
      <c r="W32" s="108"/>
      <c r="X32" s="107"/>
      <c r="Y32" s="108"/>
      <c r="Z32" s="107"/>
      <c r="AA32" s="108"/>
      <c r="AB32" s="107"/>
      <c r="AC32" s="108"/>
      <c r="AD32" s="107"/>
      <c r="AE32" s="108"/>
      <c r="AF32" s="107"/>
      <c r="AG32" s="108"/>
      <c r="AH32" s="107"/>
      <c r="AI32" s="108"/>
      <c r="AJ32" s="107"/>
      <c r="AK32" s="108"/>
      <c r="AL32" s="107"/>
      <c r="AM32" s="108"/>
      <c r="AN32" s="107"/>
      <c r="AO32" s="109"/>
      <c r="AP32" s="107"/>
      <c r="AQ32" s="108"/>
      <c r="AR32" s="107"/>
      <c r="AS32" s="109"/>
      <c r="AT32" s="109"/>
      <c r="AU32" s="109"/>
      <c r="AV32" s="109"/>
      <c r="AW32" s="109"/>
      <c r="AX32" s="109"/>
      <c r="AY32" s="9"/>
      <c r="AZ32" s="9"/>
    </row>
    <row r="33" spans="2:52" ht="6.75" customHeight="1">
      <c r="B33" s="6"/>
      <c r="C33" s="9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"/>
      <c r="P33" s="9"/>
      <c r="Q33" s="9"/>
      <c r="R33" s="9"/>
      <c r="S33" s="9"/>
      <c r="T33" s="6"/>
      <c r="U33" s="6"/>
      <c r="V33" s="108"/>
      <c r="W33" s="108"/>
      <c r="X33" s="110"/>
      <c r="Y33" s="108"/>
      <c r="Z33" s="110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9"/>
      <c r="AQ33" s="109"/>
      <c r="AR33" s="109"/>
      <c r="AS33" s="109"/>
      <c r="AT33" s="109"/>
      <c r="AU33" s="109"/>
      <c r="AV33" s="109"/>
      <c r="AW33" s="109"/>
      <c r="AX33" s="109"/>
      <c r="AY33" s="9"/>
      <c r="AZ33" s="9"/>
    </row>
    <row r="34" spans="2:52" ht="15" customHeight="1">
      <c r="B34" s="6"/>
      <c r="C34" s="288" t="s">
        <v>85</v>
      </c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9"/>
      <c r="P34" s="9"/>
      <c r="Q34" s="9"/>
      <c r="R34" s="9"/>
      <c r="S34" s="6"/>
      <c r="T34" s="6"/>
      <c r="U34" s="6"/>
      <c r="V34" s="107"/>
      <c r="W34" s="108"/>
      <c r="X34" s="107"/>
      <c r="Y34" s="108"/>
      <c r="Z34" s="107"/>
      <c r="AA34" s="108"/>
      <c r="AB34" s="107"/>
      <c r="AC34" s="108"/>
      <c r="AD34" s="107"/>
      <c r="AE34" s="108"/>
      <c r="AF34" s="107"/>
      <c r="AG34" s="108"/>
      <c r="AH34" s="107"/>
      <c r="AI34" s="108"/>
      <c r="AJ34" s="107"/>
      <c r="AK34" s="108"/>
      <c r="AL34" s="107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9"/>
      <c r="AZ34" s="9"/>
    </row>
    <row r="35" spans="2:52" ht="6.75" customHeight="1">
      <c r="B35" s="6"/>
      <c r="C35" s="9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"/>
      <c r="P35" s="9"/>
      <c r="Q35" s="9"/>
      <c r="R35" s="9"/>
      <c r="S35" s="9"/>
      <c r="T35" s="6"/>
      <c r="U35" s="6"/>
      <c r="V35" s="108"/>
      <c r="W35" s="108"/>
      <c r="X35" s="110"/>
      <c r="Y35" s="108"/>
      <c r="Z35" s="110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9"/>
      <c r="AQ35" s="109"/>
      <c r="AR35" s="109"/>
      <c r="AS35" s="109"/>
      <c r="AT35" s="109"/>
      <c r="AU35" s="109"/>
      <c r="AV35" s="109"/>
      <c r="AW35" s="109"/>
      <c r="AX35" s="109"/>
      <c r="AY35" s="9"/>
      <c r="AZ35" s="9"/>
    </row>
    <row r="36" spans="2:52" ht="15" customHeight="1">
      <c r="B36" s="6"/>
      <c r="C36" s="288" t="s">
        <v>86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9"/>
      <c r="P36" s="9"/>
      <c r="Q36" s="9"/>
      <c r="R36" s="9"/>
      <c r="S36" s="6"/>
      <c r="T36" s="6"/>
      <c r="U36" s="6"/>
      <c r="V36" s="107"/>
      <c r="W36" s="108"/>
      <c r="X36" s="107"/>
      <c r="Y36" s="108"/>
      <c r="Z36" s="107"/>
      <c r="AA36" s="108"/>
      <c r="AB36" s="107"/>
      <c r="AC36" s="108"/>
      <c r="AD36" s="107"/>
      <c r="AE36" s="108"/>
      <c r="AF36" s="107"/>
      <c r="AG36" s="108"/>
      <c r="AH36" s="107"/>
      <c r="AI36" s="108"/>
      <c r="AJ36" s="107"/>
      <c r="AK36" s="108"/>
      <c r="AL36" s="107"/>
      <c r="AM36" s="108"/>
      <c r="AN36" s="107"/>
      <c r="AO36" s="109"/>
      <c r="AP36" s="107"/>
      <c r="AQ36" s="108"/>
      <c r="AR36" s="107"/>
      <c r="AS36" s="108"/>
      <c r="AT36" s="107"/>
      <c r="AU36" s="109"/>
      <c r="AV36" s="107"/>
      <c r="AW36" s="108"/>
      <c r="AX36" s="107"/>
      <c r="AY36" s="9"/>
      <c r="AZ36" s="9"/>
    </row>
    <row r="37" spans="2:52" ht="32.25" customHeight="1">
      <c r="B37" s="6"/>
      <c r="C37" s="304" t="s">
        <v>87</v>
      </c>
      <c r="D37" s="304"/>
      <c r="E37" s="304"/>
      <c r="F37" s="6"/>
      <c r="G37" s="6"/>
      <c r="H37" s="7"/>
      <c r="I37" s="7"/>
      <c r="J37" s="7"/>
      <c r="K37" s="7"/>
      <c r="L37" s="6"/>
      <c r="M37" s="6"/>
      <c r="N37" s="6"/>
      <c r="O37" s="12"/>
      <c r="P37" s="12"/>
      <c r="Q37" s="12"/>
      <c r="R37" s="12"/>
      <c r="S37" s="12"/>
      <c r="T37" s="6"/>
      <c r="U37" s="6"/>
      <c r="V37" s="6"/>
      <c r="W37" s="6"/>
      <c r="X37" s="12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12"/>
      <c r="AJ37" s="12"/>
      <c r="AK37" s="12"/>
      <c r="AL37" s="12"/>
      <c r="AM37" s="12"/>
      <c r="AN37" s="12"/>
      <c r="AO37" s="12"/>
      <c r="AP37" s="12"/>
      <c r="AQ37" s="6"/>
      <c r="AR37" s="6"/>
      <c r="AS37" s="6"/>
      <c r="AT37" s="6"/>
      <c r="AU37" s="6"/>
      <c r="AV37" s="6"/>
      <c r="AW37" s="6"/>
      <c r="AX37" s="6"/>
      <c r="AY37" s="9"/>
      <c r="AZ37" s="9"/>
    </row>
    <row r="38" spans="2:52" ht="15" customHeight="1">
      <c r="B38" s="6"/>
      <c r="C38" s="288" t="s">
        <v>88</v>
      </c>
      <c r="D38" s="288"/>
      <c r="E38" s="288"/>
      <c r="F38" s="288"/>
      <c r="G38" s="6"/>
      <c r="H38" s="300"/>
      <c r="I38" s="300"/>
      <c r="J38" s="300"/>
      <c r="K38" s="300"/>
      <c r="L38" s="300"/>
      <c r="M38" s="300"/>
      <c r="N38" s="300"/>
      <c r="O38" s="12"/>
      <c r="P38" s="12"/>
      <c r="Q38" s="12"/>
      <c r="R38" s="12"/>
      <c r="S38" s="12"/>
      <c r="T38" s="6"/>
      <c r="U38" s="6"/>
      <c r="V38" s="6"/>
      <c r="W38" s="6"/>
      <c r="X38" s="12"/>
      <c r="Y38" s="87"/>
      <c r="Z38" s="12"/>
      <c r="AA38" s="12"/>
      <c r="AB38" s="12"/>
      <c r="AC38" s="12"/>
      <c r="AD38" s="12"/>
      <c r="AE38" s="6"/>
      <c r="AF38" s="6"/>
      <c r="AG38" s="6"/>
      <c r="AH38" s="6"/>
      <c r="AI38" s="12"/>
      <c r="AJ38" s="12"/>
      <c r="AK38" s="12"/>
      <c r="AL38" s="12"/>
      <c r="AM38" s="12"/>
      <c r="AN38" s="12"/>
      <c r="AO38" s="12"/>
      <c r="AP38" s="12"/>
      <c r="AQ38" s="6"/>
      <c r="AR38" s="6"/>
      <c r="AS38" s="6"/>
      <c r="AT38" s="6"/>
      <c r="AU38" s="6"/>
      <c r="AV38" s="6"/>
      <c r="AW38" s="6"/>
      <c r="AX38" s="6"/>
      <c r="AY38" s="9"/>
      <c r="AZ38" s="9"/>
    </row>
    <row r="39" spans="2:52" ht="6.75" customHeight="1">
      <c r="B39" s="6"/>
      <c r="C39" s="8"/>
      <c r="D39" s="8"/>
      <c r="E39" s="8"/>
      <c r="F39" s="8"/>
      <c r="G39" s="9"/>
      <c r="H39" s="111"/>
      <c r="I39" s="111"/>
      <c r="J39" s="111"/>
      <c r="K39" s="111"/>
      <c r="L39" s="111"/>
      <c r="M39" s="111"/>
      <c r="N39" s="111"/>
      <c r="O39" s="93"/>
      <c r="P39" s="93"/>
      <c r="Q39" s="93"/>
      <c r="R39" s="93"/>
      <c r="S39" s="93"/>
      <c r="T39" s="9"/>
      <c r="U39" s="9"/>
      <c r="V39" s="9"/>
      <c r="W39" s="9"/>
      <c r="X39" s="93"/>
      <c r="Y39" s="94"/>
      <c r="Z39" s="93"/>
      <c r="AA39" s="93"/>
      <c r="AB39" s="93"/>
      <c r="AC39" s="93"/>
      <c r="AD39" s="93"/>
      <c r="AE39" s="9"/>
      <c r="AF39" s="9"/>
      <c r="AG39" s="9"/>
      <c r="AH39" s="9"/>
      <c r="AI39" s="93"/>
      <c r="AJ39" s="93"/>
      <c r="AK39" s="93"/>
      <c r="AL39" s="93"/>
      <c r="AM39" s="93"/>
      <c r="AN39" s="93"/>
      <c r="AO39" s="93"/>
      <c r="AP39" s="93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2:52" ht="15" customHeight="1">
      <c r="B40" s="6"/>
      <c r="C40" s="307" t="s">
        <v>89</v>
      </c>
      <c r="D40" s="307"/>
      <c r="E40" s="307"/>
      <c r="F40" s="307"/>
      <c r="G40" s="6"/>
      <c r="H40" s="300"/>
      <c r="I40" s="300"/>
      <c r="J40" s="300"/>
      <c r="K40" s="300"/>
      <c r="L40" s="300"/>
      <c r="M40" s="300"/>
      <c r="N40" s="300"/>
      <c r="O40" s="12"/>
      <c r="P40" s="12"/>
      <c r="Q40" s="12"/>
      <c r="R40" s="12"/>
      <c r="S40" s="12"/>
      <c r="T40" s="6"/>
      <c r="U40" s="6"/>
      <c r="V40" s="6"/>
      <c r="W40" s="6"/>
      <c r="X40" s="12"/>
      <c r="Y40" s="87" t="s">
        <v>15</v>
      </c>
      <c r="Z40" s="12"/>
      <c r="AA40" s="12"/>
      <c r="AB40" s="12"/>
      <c r="AC40" s="12"/>
      <c r="AD40" s="12"/>
      <c r="AE40" s="6"/>
      <c r="AF40" s="6"/>
      <c r="AG40" s="6"/>
      <c r="AH40" s="6"/>
      <c r="AI40" s="12"/>
      <c r="AJ40" s="12"/>
      <c r="AK40" s="12"/>
      <c r="AL40" s="12"/>
      <c r="AM40" s="12"/>
      <c r="AN40" s="12"/>
      <c r="AO40" s="12"/>
      <c r="AP40" s="12"/>
      <c r="AQ40" s="6"/>
      <c r="AR40" s="6"/>
      <c r="AS40" s="6"/>
      <c r="AT40" s="6"/>
      <c r="AU40" s="6"/>
      <c r="AV40" s="6"/>
      <c r="AW40" s="6"/>
      <c r="AX40" s="6"/>
      <c r="AY40" s="9"/>
      <c r="AZ40" s="9"/>
    </row>
    <row r="41" spans="2:52" ht="6.75" customHeight="1">
      <c r="B41" s="6"/>
      <c r="C41" s="10"/>
      <c r="D41" s="10"/>
      <c r="E41" s="10"/>
      <c r="F41" s="10"/>
      <c r="G41" s="6"/>
      <c r="H41" s="111"/>
      <c r="I41" s="111"/>
      <c r="J41" s="111"/>
      <c r="K41" s="111"/>
      <c r="L41" s="111"/>
      <c r="M41" s="111"/>
      <c r="N41" s="111"/>
      <c r="O41" s="12"/>
      <c r="P41" s="12"/>
      <c r="Q41" s="12"/>
      <c r="R41" s="12"/>
      <c r="S41" s="12"/>
      <c r="T41" s="6"/>
      <c r="U41" s="6"/>
      <c r="V41" s="6"/>
      <c r="W41" s="6"/>
      <c r="X41" s="12"/>
      <c r="Y41" s="87"/>
      <c r="Z41" s="12"/>
      <c r="AA41" s="12"/>
      <c r="AB41" s="12"/>
      <c r="AC41" s="12"/>
      <c r="AD41" s="12"/>
      <c r="AE41" s="6"/>
      <c r="AF41" s="6"/>
      <c r="AG41" s="6"/>
      <c r="AH41" s="6"/>
      <c r="AI41" s="12"/>
      <c r="AJ41" s="12"/>
      <c r="AK41" s="12"/>
      <c r="AL41" s="12"/>
      <c r="AM41" s="12"/>
      <c r="AN41" s="12"/>
      <c r="AO41" s="12"/>
      <c r="AP41" s="12"/>
      <c r="AQ41" s="6"/>
      <c r="AR41" s="6"/>
      <c r="AS41" s="6"/>
      <c r="AT41" s="6"/>
      <c r="AU41" s="6"/>
      <c r="AV41" s="6"/>
      <c r="AW41" s="6"/>
      <c r="AX41" s="6"/>
      <c r="AY41" s="9"/>
      <c r="AZ41" s="9"/>
    </row>
    <row r="42" spans="2:52" ht="15" customHeight="1">
      <c r="B42" s="6"/>
      <c r="C42" s="288" t="s">
        <v>90</v>
      </c>
      <c r="D42" s="288"/>
      <c r="E42" s="288"/>
      <c r="F42" s="288"/>
      <c r="G42" s="6"/>
      <c r="H42" s="300"/>
      <c r="I42" s="300"/>
      <c r="J42" s="300"/>
      <c r="K42" s="300"/>
      <c r="L42" s="300"/>
      <c r="M42" s="300"/>
      <c r="N42" s="300"/>
      <c r="O42" s="12"/>
      <c r="P42" s="12"/>
      <c r="Q42" s="12"/>
      <c r="R42" s="12"/>
      <c r="S42" s="12"/>
      <c r="T42" s="6"/>
      <c r="U42" s="6"/>
      <c r="V42" s="6"/>
      <c r="W42" s="6"/>
      <c r="X42" s="12"/>
      <c r="Y42" s="87"/>
      <c r="Z42" s="12"/>
      <c r="AA42" s="12"/>
      <c r="AB42" s="12"/>
      <c r="AC42" s="12"/>
      <c r="AD42" s="12"/>
      <c r="AE42" s="6"/>
      <c r="AF42" s="6"/>
      <c r="AG42" s="6"/>
      <c r="AH42" s="6"/>
      <c r="AI42" s="12"/>
      <c r="AJ42" s="12"/>
      <c r="AK42" s="12"/>
      <c r="AL42" s="12"/>
      <c r="AM42" s="12"/>
      <c r="AN42" s="12"/>
      <c r="AO42" s="12"/>
      <c r="AP42" s="12"/>
      <c r="AQ42" s="6"/>
      <c r="AR42" s="6"/>
      <c r="AS42" s="6"/>
      <c r="AT42" s="6"/>
      <c r="AU42" s="6"/>
      <c r="AV42" s="6"/>
      <c r="AW42" s="6"/>
      <c r="AX42" s="6"/>
      <c r="AY42" s="9"/>
      <c r="AZ42" s="9"/>
    </row>
    <row r="43" spans="2:52" ht="6.75" customHeight="1">
      <c r="B43" s="6"/>
      <c r="C43" s="5"/>
      <c r="D43" s="5"/>
      <c r="E43" s="5"/>
      <c r="F43" s="5"/>
      <c r="G43" s="6"/>
      <c r="H43" s="111"/>
      <c r="I43" s="111"/>
      <c r="J43" s="111"/>
      <c r="K43" s="111"/>
      <c r="L43" s="111"/>
      <c r="M43" s="111"/>
      <c r="N43" s="111"/>
      <c r="O43" s="12"/>
      <c r="P43" s="12"/>
      <c r="Q43" s="12"/>
      <c r="R43" s="12"/>
      <c r="S43" s="12"/>
      <c r="T43" s="6"/>
      <c r="U43" s="6"/>
      <c r="V43" s="6"/>
      <c r="W43" s="6"/>
      <c r="X43" s="12"/>
      <c r="Y43" s="87"/>
      <c r="Z43" s="12"/>
      <c r="AA43" s="12"/>
      <c r="AB43" s="12"/>
      <c r="AC43" s="12"/>
      <c r="AD43" s="12"/>
      <c r="AE43" s="6"/>
      <c r="AF43" s="6"/>
      <c r="AG43" s="6"/>
      <c r="AH43" s="6"/>
      <c r="AI43" s="12"/>
      <c r="AJ43" s="12"/>
      <c r="AK43" s="12"/>
      <c r="AL43" s="12"/>
      <c r="AM43" s="12"/>
      <c r="AN43" s="12"/>
      <c r="AO43" s="12"/>
      <c r="AP43" s="12"/>
      <c r="AQ43" s="6"/>
      <c r="AR43" s="6"/>
      <c r="AS43" s="6"/>
      <c r="AT43" s="6"/>
      <c r="AU43" s="6"/>
      <c r="AV43" s="6"/>
      <c r="AW43" s="6"/>
      <c r="AX43" s="6"/>
      <c r="AY43" s="9"/>
      <c r="AZ43" s="9"/>
    </row>
    <row r="44" spans="2:52" ht="15" customHeight="1">
      <c r="B44" s="6"/>
      <c r="C44" s="288" t="s">
        <v>91</v>
      </c>
      <c r="D44" s="288"/>
      <c r="E44" s="288"/>
      <c r="F44" s="288"/>
      <c r="G44" s="6"/>
      <c r="H44" s="300"/>
      <c r="I44" s="300"/>
      <c r="J44" s="300"/>
      <c r="K44" s="300"/>
      <c r="L44" s="300"/>
      <c r="M44" s="300"/>
      <c r="N44" s="300"/>
      <c r="O44" s="12"/>
      <c r="P44" s="12"/>
      <c r="Q44" s="12"/>
      <c r="R44" s="12"/>
      <c r="S44" s="12"/>
      <c r="T44" s="6"/>
      <c r="U44" s="6"/>
      <c r="V44" s="6"/>
      <c r="W44" s="6"/>
      <c r="X44" s="12"/>
      <c r="Y44" s="87"/>
      <c r="Z44" s="12"/>
      <c r="AA44" s="12"/>
      <c r="AB44" s="12"/>
      <c r="AC44" s="12"/>
      <c r="AD44" s="12"/>
      <c r="AE44" s="6"/>
      <c r="AF44" s="6"/>
      <c r="AG44" s="6"/>
      <c r="AH44" s="6"/>
      <c r="AI44" s="12"/>
      <c r="AJ44" s="12"/>
      <c r="AK44" s="12"/>
      <c r="AL44" s="12"/>
      <c r="AM44" s="12"/>
      <c r="AN44" s="12"/>
      <c r="AO44" s="12"/>
      <c r="AP44" s="12"/>
      <c r="AQ44" s="6"/>
      <c r="AR44" s="6"/>
      <c r="AS44" s="6"/>
      <c r="AT44" s="6"/>
      <c r="AU44" s="6"/>
      <c r="AV44" s="6"/>
      <c r="AW44" s="6"/>
      <c r="AX44" s="6"/>
      <c r="AY44" s="9"/>
      <c r="AZ44" s="9"/>
    </row>
    <row r="45" spans="2:52" ht="6.75" customHeight="1">
      <c r="B45" s="6"/>
      <c r="C45" s="5"/>
      <c r="D45" s="5"/>
      <c r="E45" s="5"/>
      <c r="F45" s="5"/>
      <c r="G45" s="6"/>
      <c r="H45" s="111"/>
      <c r="I45" s="111"/>
      <c r="J45" s="111"/>
      <c r="K45" s="111"/>
      <c r="L45" s="111"/>
      <c r="M45" s="111"/>
      <c r="N45" s="111"/>
      <c r="O45" s="12"/>
      <c r="P45" s="12"/>
      <c r="Q45" s="12"/>
      <c r="R45" s="12"/>
      <c r="S45" s="12"/>
      <c r="T45" s="6"/>
      <c r="U45" s="6"/>
      <c r="V45" s="6"/>
      <c r="W45" s="6"/>
      <c r="X45" s="12"/>
      <c r="Y45" s="87"/>
      <c r="Z45" s="12"/>
      <c r="AA45" s="12"/>
      <c r="AB45" s="12"/>
      <c r="AC45" s="12"/>
      <c r="AD45" s="12"/>
      <c r="AE45" s="6"/>
      <c r="AF45" s="6"/>
      <c r="AG45" s="6"/>
      <c r="AH45" s="6"/>
      <c r="AI45" s="12"/>
      <c r="AJ45" s="12"/>
      <c r="AK45" s="12"/>
      <c r="AL45" s="12"/>
      <c r="AM45" s="12"/>
      <c r="AN45" s="12"/>
      <c r="AO45" s="12"/>
      <c r="AP45" s="12"/>
      <c r="AQ45" s="6"/>
      <c r="AR45" s="6"/>
      <c r="AS45" s="6"/>
      <c r="AT45" s="6"/>
      <c r="AU45" s="6"/>
      <c r="AV45" s="6"/>
      <c r="AW45" s="6"/>
      <c r="AX45" s="6"/>
      <c r="AY45" s="9"/>
      <c r="AZ45" s="9"/>
    </row>
    <row r="46" spans="2:52" ht="15" customHeight="1">
      <c r="B46" s="6"/>
      <c r="C46" s="288" t="s">
        <v>92</v>
      </c>
      <c r="D46" s="288"/>
      <c r="E46" s="288"/>
      <c r="F46" s="288"/>
      <c r="G46" s="6"/>
      <c r="H46" s="300"/>
      <c r="I46" s="300"/>
      <c r="J46" s="300"/>
      <c r="K46" s="300"/>
      <c r="L46" s="300"/>
      <c r="M46" s="300"/>
      <c r="N46" s="300"/>
      <c r="O46" s="12"/>
      <c r="P46" s="12"/>
      <c r="Q46" s="12"/>
      <c r="R46" s="12"/>
      <c r="S46" s="12"/>
      <c r="T46" s="6"/>
      <c r="U46" s="6"/>
      <c r="V46" s="6"/>
      <c r="W46" s="6"/>
      <c r="X46" s="12"/>
      <c r="Y46" s="87"/>
      <c r="Z46" s="12"/>
      <c r="AA46" s="12"/>
      <c r="AB46" s="12"/>
      <c r="AC46" s="12"/>
      <c r="AD46" s="12"/>
      <c r="AE46" s="6"/>
      <c r="AF46" s="6"/>
      <c r="AG46" s="6"/>
      <c r="AH46" s="6"/>
      <c r="AI46" s="12"/>
      <c r="AJ46" s="12"/>
      <c r="AK46" s="12"/>
      <c r="AL46" s="12"/>
      <c r="AM46" s="12"/>
      <c r="AN46" s="12"/>
      <c r="AO46" s="12"/>
      <c r="AP46" s="12"/>
      <c r="AQ46" s="6"/>
      <c r="AR46" s="6"/>
      <c r="AS46" s="6"/>
      <c r="AT46" s="6"/>
      <c r="AU46" s="6"/>
      <c r="AV46" s="6"/>
      <c r="AW46" s="6"/>
      <c r="AX46" s="6"/>
      <c r="AY46" s="9"/>
      <c r="AZ46" s="9"/>
    </row>
    <row r="47" spans="2:52" ht="15.75" customHeight="1">
      <c r="B47" s="6"/>
      <c r="C47" s="11"/>
      <c r="D47" s="11"/>
      <c r="E47" s="11"/>
      <c r="F47" s="11"/>
      <c r="G47" s="12"/>
      <c r="H47" s="50"/>
      <c r="I47" s="50"/>
      <c r="J47" s="50"/>
      <c r="K47" s="50"/>
      <c r="L47" s="50"/>
      <c r="M47" s="50"/>
      <c r="N47" s="50"/>
      <c r="O47" s="12"/>
      <c r="P47" s="12"/>
      <c r="Q47" s="12"/>
      <c r="R47" s="12"/>
      <c r="S47" s="12"/>
      <c r="T47" s="6"/>
      <c r="U47" s="6"/>
      <c r="V47" s="6"/>
      <c r="W47" s="6"/>
      <c r="X47" s="12"/>
      <c r="Y47" s="87"/>
      <c r="Z47" s="296"/>
      <c r="AA47" s="297"/>
      <c r="AB47" s="297"/>
      <c r="AC47" s="297"/>
      <c r="AD47" s="297"/>
      <c r="AE47" s="297"/>
      <c r="AF47" s="297"/>
      <c r="AG47" s="6"/>
      <c r="AH47" s="6"/>
      <c r="AI47" s="12"/>
      <c r="AJ47" s="12"/>
      <c r="AK47" s="12"/>
      <c r="AL47" s="12"/>
      <c r="AM47" s="12"/>
      <c r="AN47" s="12"/>
      <c r="AO47" s="12"/>
      <c r="AP47" s="12"/>
      <c r="AQ47" s="6"/>
      <c r="AR47" s="6"/>
      <c r="AS47" s="6"/>
      <c r="AT47" s="6"/>
      <c r="AU47" s="6"/>
      <c r="AV47" s="6"/>
      <c r="AW47" s="6"/>
      <c r="AX47" s="6"/>
      <c r="AY47" s="9"/>
      <c r="AZ47" s="9"/>
    </row>
    <row r="48" spans="2:52" ht="15" customHeight="1">
      <c r="B48" s="6"/>
      <c r="C48" s="303" t="s">
        <v>127</v>
      </c>
      <c r="D48" s="303"/>
      <c r="E48" s="303"/>
      <c r="F48" s="303"/>
      <c r="G48" s="9" t="s">
        <v>175</v>
      </c>
      <c r="H48" s="72"/>
      <c r="I48" s="13"/>
      <c r="J48" s="8"/>
      <c r="K48" s="8"/>
      <c r="L48" s="8"/>
      <c r="M48" s="8"/>
      <c r="N48" s="21"/>
      <c r="O48" s="21"/>
      <c r="P48" s="21"/>
      <c r="Q48" s="21"/>
      <c r="R48" s="21"/>
      <c r="S48" s="9"/>
      <c r="T48" s="16" t="s">
        <v>143</v>
      </c>
      <c r="U48" s="6"/>
      <c r="V48" s="6"/>
      <c r="W48" s="6"/>
      <c r="X48" s="6"/>
      <c r="Y48" s="6"/>
      <c r="Z48" s="6"/>
      <c r="AA48" s="22"/>
      <c r="AB48" s="22"/>
      <c r="AC48" s="22"/>
      <c r="AD48" s="22"/>
      <c r="AE48" s="16" t="s">
        <v>170</v>
      </c>
      <c r="AF48" s="6"/>
      <c r="AG48" s="6"/>
      <c r="AH48" s="107"/>
      <c r="AI48" s="108"/>
      <c r="AJ48" s="107"/>
      <c r="AK48" s="108"/>
      <c r="AL48" s="107"/>
      <c r="AM48" s="108"/>
      <c r="AN48" s="107"/>
      <c r="AO48" s="9"/>
      <c r="AP48" s="12"/>
      <c r="AQ48" s="22"/>
      <c r="AR48" s="22"/>
      <c r="AS48" s="6"/>
      <c r="AT48" s="6"/>
      <c r="AU48" s="6"/>
      <c r="AV48" s="6"/>
      <c r="AW48" s="6"/>
      <c r="AX48" s="6"/>
      <c r="AY48" s="9"/>
      <c r="AZ48" s="9"/>
    </row>
    <row r="49" spans="2:52" ht="9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9"/>
      <c r="AZ49" s="9"/>
    </row>
    <row r="50" spans="2:52" ht="6.75" customHeight="1">
      <c r="B50" s="6"/>
      <c r="C50" s="9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"/>
      <c r="P50" s="9"/>
      <c r="Q50" s="9"/>
      <c r="R50" s="9"/>
      <c r="S50" s="9"/>
      <c r="T50" s="6"/>
      <c r="U50" s="6"/>
      <c r="V50" s="9"/>
      <c r="W50" s="9"/>
      <c r="X50" s="9"/>
      <c r="Y50" s="9"/>
      <c r="Z50" s="9"/>
      <c r="AA50" s="21"/>
      <c r="AB50" s="21"/>
      <c r="AC50" s="21"/>
      <c r="AD50" s="21"/>
      <c r="AE50" s="9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12"/>
      <c r="AQ50" s="6"/>
      <c r="AR50" s="6"/>
      <c r="AS50" s="6"/>
      <c r="AT50" s="6"/>
      <c r="AU50" s="6"/>
      <c r="AV50" s="6"/>
      <c r="AW50" s="6"/>
      <c r="AX50" s="6"/>
      <c r="AY50" s="9"/>
      <c r="AZ50" s="9"/>
    </row>
    <row r="51" spans="2:52" ht="15.75" customHeight="1">
      <c r="B51" s="6"/>
      <c r="C51" s="93" t="s">
        <v>176</v>
      </c>
      <c r="D51" s="93"/>
      <c r="E51" s="93"/>
      <c r="F51" s="93"/>
      <c r="G51" s="93"/>
      <c r="H51" s="93"/>
      <c r="I51" s="93"/>
      <c r="J51" s="95"/>
      <c r="K51" s="95"/>
      <c r="L51" s="95"/>
      <c r="M51" s="95"/>
      <c r="N51" s="95"/>
      <c r="O51" s="95"/>
      <c r="P51" s="96"/>
      <c r="Q51" s="95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12"/>
      <c r="AD51" s="12"/>
      <c r="AE51" s="12"/>
      <c r="AF51" s="12"/>
      <c r="AG51" s="12"/>
      <c r="AH51" s="93"/>
      <c r="AI51" s="93"/>
      <c r="AJ51" s="93"/>
      <c r="AK51" s="93"/>
      <c r="AL51" s="93"/>
      <c r="AM51" s="93"/>
      <c r="AN51" s="93"/>
      <c r="AO51" s="93"/>
      <c r="AP51" s="5"/>
      <c r="AQ51" s="6"/>
      <c r="AR51" s="6"/>
      <c r="AS51" s="6"/>
      <c r="AT51" s="6"/>
      <c r="AU51" s="6"/>
      <c r="AV51" s="6"/>
      <c r="AW51" s="6"/>
      <c r="AX51" s="6"/>
      <c r="AY51" s="9"/>
      <c r="AZ51" s="9"/>
    </row>
    <row r="52" spans="2:52" ht="18" customHeight="1">
      <c r="B52" s="6"/>
      <c r="C52" s="301" t="s">
        <v>141</v>
      </c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93"/>
      <c r="T52" s="93"/>
      <c r="U52" s="93"/>
      <c r="V52" s="97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9"/>
      <c r="AQ52" s="6"/>
      <c r="AR52" s="6"/>
      <c r="AS52" s="6"/>
      <c r="AT52" s="6"/>
      <c r="AU52" s="6"/>
      <c r="AV52" s="6"/>
      <c r="AW52" s="6"/>
      <c r="AX52" s="6"/>
      <c r="AY52" s="9"/>
      <c r="AZ52" s="9"/>
    </row>
    <row r="53" spans="2:52" ht="16.5" customHeight="1">
      <c r="B53" s="6"/>
      <c r="C53" s="95"/>
      <c r="D53" s="95"/>
      <c r="E53" s="95"/>
      <c r="F53" s="95"/>
      <c r="G53" s="95"/>
      <c r="H53" s="95"/>
      <c r="I53" s="95"/>
      <c r="J53" s="93"/>
      <c r="K53" s="93"/>
      <c r="L53" s="95"/>
      <c r="M53" s="95"/>
      <c r="N53" s="95"/>
      <c r="O53" s="95"/>
      <c r="P53" s="95"/>
      <c r="Q53" s="95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12"/>
      <c r="AD53" s="12"/>
      <c r="AE53" s="12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6"/>
      <c r="AR53" s="6"/>
      <c r="AS53" s="6"/>
      <c r="AT53" s="6"/>
      <c r="AU53" s="6"/>
      <c r="AV53" s="6"/>
      <c r="AW53" s="6"/>
      <c r="AX53" s="6"/>
      <c r="AY53" s="9"/>
      <c r="AZ53" s="9"/>
    </row>
    <row r="54" spans="2:52" ht="11.25" customHeight="1">
      <c r="B54" s="6"/>
      <c r="C54" s="100"/>
      <c r="D54" s="22"/>
      <c r="E54" s="93" t="s">
        <v>142</v>
      </c>
      <c r="F54" s="22"/>
      <c r="G54" s="22"/>
      <c r="H54" s="22"/>
      <c r="I54" s="22"/>
      <c r="J54" s="22"/>
      <c r="K54" s="22"/>
      <c r="L54" s="6"/>
      <c r="M54" s="93" t="s">
        <v>164</v>
      </c>
      <c r="N54" s="22"/>
      <c r="O54" s="22"/>
      <c r="P54" s="22"/>
      <c r="Q54" s="22"/>
      <c r="R54" s="22"/>
      <c r="S54" s="6"/>
      <c r="T54" s="6"/>
      <c r="U54" s="6"/>
      <c r="V54" s="298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98"/>
      <c r="AQ54" s="6"/>
      <c r="AR54" s="6"/>
      <c r="AS54" s="6"/>
      <c r="AT54" s="6"/>
      <c r="AU54" s="6"/>
      <c r="AV54" s="6"/>
      <c r="AW54" s="6"/>
      <c r="AX54" s="6"/>
      <c r="AY54" s="9"/>
      <c r="AZ54" s="9"/>
    </row>
    <row r="55" spans="2:52" ht="14.25" customHeight="1">
      <c r="B55" s="6"/>
      <c r="C55" s="9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12"/>
      <c r="AQ55" s="6"/>
      <c r="AR55" s="6"/>
      <c r="AS55" s="6"/>
      <c r="AT55" s="6"/>
      <c r="AU55" s="6"/>
      <c r="AV55" s="6"/>
      <c r="AW55" s="6"/>
      <c r="AX55" s="6"/>
      <c r="AY55" s="9"/>
      <c r="AZ55" s="9"/>
    </row>
    <row r="56" spans="2:52" ht="12" customHeight="1">
      <c r="B56" s="6"/>
      <c r="C56" s="93"/>
      <c r="D56" s="93" t="s">
        <v>145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12"/>
      <c r="AQ56" s="9"/>
      <c r="AR56" s="6"/>
      <c r="AS56" s="6"/>
      <c r="AT56" s="6"/>
      <c r="AU56" s="6"/>
      <c r="AV56" s="6"/>
      <c r="AW56" s="6"/>
      <c r="AX56" s="6"/>
      <c r="AY56" s="9"/>
      <c r="AZ56" s="9"/>
    </row>
    <row r="57" spans="2:52" ht="12.75"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9"/>
      <c r="AZ57" s="9"/>
    </row>
    <row r="58" spans="2:52" ht="12.75" customHeight="1">
      <c r="B58" s="93" t="s">
        <v>165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9"/>
      <c r="AZ58" s="9"/>
    </row>
    <row r="59" spans="2:52" ht="12.75" customHeight="1">
      <c r="B59" s="93" t="s">
        <v>213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9"/>
      <c r="AZ59" s="9"/>
    </row>
    <row r="60" spans="2:52" ht="36" customHeight="1">
      <c r="B60" s="295" t="s">
        <v>178</v>
      </c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  <c r="AA60" s="295"/>
      <c r="AB60" s="295"/>
      <c r="AC60" s="295"/>
      <c r="AD60" s="295"/>
      <c r="AE60" s="295"/>
      <c r="AF60" s="295"/>
      <c r="AG60" s="295"/>
      <c r="AH60" s="295"/>
      <c r="AI60" s="295"/>
      <c r="AJ60" s="295"/>
      <c r="AK60" s="295"/>
      <c r="AL60" s="295"/>
      <c r="AM60" s="295"/>
      <c r="AN60" s="295"/>
      <c r="AO60" s="295"/>
      <c r="AP60" s="6"/>
      <c r="AQ60" s="6"/>
      <c r="AR60" s="6"/>
      <c r="AS60" s="6"/>
      <c r="AT60" s="6"/>
      <c r="AU60" s="6"/>
      <c r="AV60" s="6"/>
      <c r="AW60" s="6"/>
      <c r="AX60" s="6"/>
      <c r="AY60" s="9"/>
      <c r="AZ60" s="9"/>
    </row>
    <row r="61" spans="2:52" ht="15" customHeight="1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9"/>
      <c r="AZ61" s="9"/>
    </row>
  </sheetData>
  <sheetProtection/>
  <mergeCells count="29">
    <mergeCell ref="H38:N38"/>
    <mergeCell ref="C40:F40"/>
    <mergeCell ref="C42:F42"/>
    <mergeCell ref="C38:F38"/>
    <mergeCell ref="C37:E37"/>
    <mergeCell ref="AE2:AZ2"/>
    <mergeCell ref="AE3:AZ3"/>
    <mergeCell ref="AE4:AZ4"/>
    <mergeCell ref="AE5:AZ5"/>
    <mergeCell ref="B60:AO60"/>
    <mergeCell ref="Z47:AF47"/>
    <mergeCell ref="V54:AO54"/>
    <mergeCell ref="H40:N40"/>
    <mergeCell ref="C52:R52"/>
    <mergeCell ref="H42:N42"/>
    <mergeCell ref="C48:F48"/>
    <mergeCell ref="H44:N44"/>
    <mergeCell ref="H46:N46"/>
    <mergeCell ref="C46:F46"/>
    <mergeCell ref="C44:F44"/>
    <mergeCell ref="C32:N32"/>
    <mergeCell ref="C34:N34"/>
    <mergeCell ref="C8:P13"/>
    <mergeCell ref="C30:N30"/>
    <mergeCell ref="D23:AY23"/>
    <mergeCell ref="C24:AY25"/>
    <mergeCell ref="C17:AY22"/>
    <mergeCell ref="C16:AX16"/>
    <mergeCell ref="C36:N36"/>
  </mergeCells>
  <hyperlinks>
    <hyperlink ref="AZ1" r:id="rId1" display="www.buhsoft.ru"/>
  </hyperlinks>
  <printOptions horizontalCentered="1"/>
  <pageMargins left="0.3937007874015748" right="0.3937007874015748" top="0.5118110236220472" bottom="0.5905511811023623" header="0.35433070866141736" footer="0.5118110236220472"/>
  <pageSetup fitToHeight="1" fitToWidth="1" horizontalDpi="600" verticalDpi="600" orientation="portrait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1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12" width="2.75390625" style="1" customWidth="1"/>
    <col min="13" max="13" width="1.75390625" style="1" customWidth="1"/>
    <col min="14" max="14" width="2.75390625" style="1" customWidth="1"/>
    <col min="15" max="15" width="2.00390625" style="1" customWidth="1"/>
    <col min="16" max="16" width="2.75390625" style="1" customWidth="1"/>
    <col min="17" max="17" width="5.00390625" style="1" customWidth="1"/>
    <col min="18" max="18" width="2.75390625" style="1" customWidth="1"/>
    <col min="19" max="19" width="2.00390625" style="1" customWidth="1"/>
    <col min="20" max="20" width="1.37890625" style="1" customWidth="1"/>
    <col min="21" max="21" width="2.75390625" style="1" customWidth="1"/>
    <col min="22" max="22" width="2.25390625" style="1" customWidth="1"/>
    <col min="23" max="23" width="2.75390625" style="1" customWidth="1"/>
    <col min="24" max="24" width="2.25390625" style="1" customWidth="1"/>
    <col min="25" max="27" width="2.75390625" style="1" customWidth="1"/>
    <col min="28" max="28" width="2.875" style="1" customWidth="1"/>
    <col min="29" max="29" width="2.75390625" style="1" customWidth="1"/>
    <col min="30" max="32" width="2.625" style="1" customWidth="1"/>
    <col min="33" max="33" width="2.75390625" style="1" customWidth="1"/>
    <col min="34" max="34" width="2.875" style="1" customWidth="1"/>
    <col min="35" max="37" width="2.75390625" style="1" customWidth="1"/>
    <col min="38" max="38" width="2.875" style="1" customWidth="1"/>
    <col min="39" max="39" width="2.75390625" style="1" customWidth="1"/>
    <col min="40" max="16384" width="9.125" style="1" customWidth="1"/>
  </cols>
  <sheetData>
    <row r="1" spans="2:38" ht="12.75">
      <c r="B1" s="104" t="s">
        <v>235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6" t="s">
        <v>236</v>
      </c>
    </row>
    <row r="2" spans="2:38" ht="12.75">
      <c r="B2" s="261">
        <v>2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</row>
    <row r="3" spans="2:38" ht="15" customHeight="1">
      <c r="B3" s="12"/>
      <c r="C3" s="16" t="s">
        <v>155</v>
      </c>
      <c r="D3" s="16"/>
      <c r="E3" s="16"/>
      <c r="F3" s="16"/>
      <c r="G3" s="16"/>
      <c r="H3" s="16"/>
      <c r="I3" s="16"/>
      <c r="J3" s="6"/>
      <c r="K3" s="6"/>
      <c r="L3" s="6"/>
      <c r="M3" s="16"/>
      <c r="N3" s="16"/>
      <c r="O3" s="16"/>
      <c r="P3" s="16"/>
      <c r="Q3" s="16"/>
      <c r="R3" s="6"/>
      <c r="S3" s="6"/>
      <c r="T3" s="6"/>
      <c r="U3" s="6"/>
      <c r="V3" s="6"/>
      <c r="W3" s="6"/>
      <c r="X3" s="12"/>
      <c r="Y3" s="107" t="str">
        <f>'Титул  '!V26</f>
        <v> </v>
      </c>
      <c r="Z3" s="107" t="str">
        <f>'Титул  '!X26</f>
        <v> </v>
      </c>
      <c r="AA3" s="107" t="str">
        <f>'Титул  '!Z26</f>
        <v> </v>
      </c>
      <c r="AB3" s="107" t="str">
        <f>'Титул  '!AB26</f>
        <v> </v>
      </c>
      <c r="AC3" s="107" t="str">
        <f>'Титул  '!AD26</f>
        <v> </v>
      </c>
      <c r="AD3" s="107" t="str">
        <f>'Титул  '!AF26</f>
        <v> </v>
      </c>
      <c r="AE3" s="107" t="str">
        <f>'Титул  '!AH26</f>
        <v> </v>
      </c>
      <c r="AF3" s="107" t="str">
        <f>'Титул  '!AJ26</f>
        <v> </v>
      </c>
      <c r="AG3" s="107" t="str">
        <f>'Титул  '!AL26</f>
        <v> </v>
      </c>
      <c r="AH3" s="107" t="str">
        <f>'Титул  '!AN26</f>
        <v> </v>
      </c>
      <c r="AI3" s="248" t="s">
        <v>136</v>
      </c>
      <c r="AJ3" s="249"/>
      <c r="AK3" s="107">
        <v>0</v>
      </c>
      <c r="AL3" s="107">
        <v>2</v>
      </c>
    </row>
    <row r="4" spans="2:38" ht="6.75" customHeight="1">
      <c r="B4" s="12"/>
      <c r="C4" s="16"/>
      <c r="D4" s="16"/>
      <c r="E4" s="16"/>
      <c r="F4" s="16"/>
      <c r="G4" s="16"/>
      <c r="H4" s="16"/>
      <c r="I4" s="16"/>
      <c r="J4" s="6"/>
      <c r="K4" s="6"/>
      <c r="L4" s="6"/>
      <c r="M4" s="16"/>
      <c r="N4" s="16"/>
      <c r="O4" s="16"/>
      <c r="P4" s="16"/>
      <c r="Q4" s="16"/>
      <c r="R4" s="6"/>
      <c r="S4" s="6"/>
      <c r="T4" s="6"/>
      <c r="U4" s="6"/>
      <c r="V4" s="6"/>
      <c r="W4" s="6"/>
      <c r="X4" s="12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51"/>
      <c r="AJ4" s="51"/>
      <c r="AK4" s="51"/>
      <c r="AL4" s="51"/>
    </row>
    <row r="5" spans="2:38" ht="15" customHeight="1">
      <c r="B5" s="12"/>
      <c r="C5" s="12" t="s">
        <v>156</v>
      </c>
      <c r="D5" s="12"/>
      <c r="E5" s="12"/>
      <c r="F5" s="12"/>
      <c r="G5" s="12"/>
      <c r="H5" s="12"/>
      <c r="I5" s="12"/>
      <c r="J5" s="12"/>
      <c r="K5" s="12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2"/>
      <c r="Y5" s="107" t="str">
        <f>'Титул  '!V30</f>
        <v> </v>
      </c>
      <c r="Z5" s="107" t="str">
        <f>'Титул  '!X30</f>
        <v> </v>
      </c>
      <c r="AA5" s="107" t="str">
        <f>'Титул  '!Z30</f>
        <v> </v>
      </c>
      <c r="AB5" s="107" t="str">
        <f>'Титул  '!AB30</f>
        <v> </v>
      </c>
      <c r="AC5" s="107" t="str">
        <f>'Титул  '!AD30</f>
        <v> </v>
      </c>
      <c r="AD5" s="107" t="str">
        <f>'Титул  '!AF30</f>
        <v> </v>
      </c>
      <c r="AE5" s="107" t="str">
        <f>'Титул  '!AH30</f>
        <v> </v>
      </c>
      <c r="AF5" s="107" t="str">
        <f>'Титул  '!AJ30</f>
        <v> </v>
      </c>
      <c r="AG5" s="107" t="str">
        <f>'Титул  '!AL30</f>
        <v> </v>
      </c>
      <c r="AH5" s="107" t="str">
        <f>'Титул  '!AN30</f>
        <v> </v>
      </c>
      <c r="AI5" s="51"/>
      <c r="AJ5" s="51"/>
      <c r="AK5" s="51"/>
      <c r="AL5" s="51"/>
    </row>
    <row r="6" spans="2:38" ht="14.25" customHeight="1">
      <c r="B6" s="305" t="s">
        <v>79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6"/>
      <c r="AF6" s="6"/>
      <c r="AG6" s="6"/>
      <c r="AH6" s="6"/>
      <c r="AI6" s="6"/>
      <c r="AJ6" s="6"/>
      <c r="AK6" s="6"/>
      <c r="AL6" s="6"/>
    </row>
    <row r="7" spans="2:38" ht="15" customHeight="1">
      <c r="B7" s="305" t="s">
        <v>93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6"/>
      <c r="AF7" s="251" t="s">
        <v>137</v>
      </c>
      <c r="AG7" s="251"/>
      <c r="AH7" s="251"/>
      <c r="AI7" s="112"/>
      <c r="AJ7" s="124"/>
      <c r="AK7" s="124"/>
      <c r="AL7" s="125"/>
    </row>
    <row r="8" spans="2:38" ht="15" customHeight="1"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6"/>
      <c r="AF8" s="61"/>
      <c r="AG8" s="61"/>
      <c r="AH8" s="61"/>
      <c r="AI8" s="112"/>
      <c r="AJ8" s="112"/>
      <c r="AK8" s="112"/>
      <c r="AL8" s="6"/>
    </row>
    <row r="9" spans="2:38" ht="30.75" customHeight="1"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6"/>
      <c r="AF9" s="61"/>
      <c r="AG9" s="61"/>
      <c r="AH9" s="61"/>
      <c r="AI9" s="112"/>
      <c r="AJ9" s="112"/>
      <c r="AK9" s="112"/>
      <c r="AL9" s="6"/>
    </row>
    <row r="10" spans="2:38" ht="15" customHeight="1"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39" t="s">
        <v>71</v>
      </c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0"/>
      <c r="AE10" s="240"/>
      <c r="AF10" s="240"/>
      <c r="AG10" s="240"/>
      <c r="AH10" s="240"/>
      <c r="AI10" s="240"/>
      <c r="AJ10" s="235"/>
      <c r="AK10" s="236"/>
      <c r="AL10" s="237"/>
    </row>
    <row r="11" spans="2:38" ht="15" customHeight="1">
      <c r="B11" s="244"/>
      <c r="C11" s="245"/>
      <c r="D11" s="245"/>
      <c r="E11" s="245"/>
      <c r="F11" s="245"/>
      <c r="G11" s="245"/>
      <c r="H11" s="245"/>
      <c r="I11" s="245"/>
      <c r="J11" s="245"/>
      <c r="K11" s="114"/>
      <c r="L11" s="114"/>
      <c r="M11" s="114"/>
      <c r="N11" s="114"/>
      <c r="O11" s="114"/>
      <c r="P11" s="114"/>
      <c r="Q11" s="114"/>
      <c r="R11" s="114"/>
      <c r="S11" s="233" t="s">
        <v>151</v>
      </c>
      <c r="T11" s="234"/>
      <c r="U11" s="234"/>
      <c r="V11" s="234"/>
      <c r="W11" s="234"/>
      <c r="X11" s="234"/>
      <c r="Y11" s="234"/>
      <c r="Z11" s="234"/>
      <c r="AA11" s="234"/>
      <c r="AB11" s="115"/>
      <c r="AC11" s="115"/>
      <c r="AD11" s="115"/>
      <c r="AE11" s="115"/>
      <c r="AF11" s="115"/>
      <c r="AG11" s="115"/>
      <c r="AH11" s="115"/>
      <c r="AI11" s="115"/>
      <c r="AJ11" s="235"/>
      <c r="AK11" s="236"/>
      <c r="AL11" s="237"/>
    </row>
    <row r="12" spans="2:42" ht="15" customHeight="1">
      <c r="B12" s="18"/>
      <c r="C12" s="113"/>
      <c r="D12" s="113"/>
      <c r="E12" s="113"/>
      <c r="F12" s="113"/>
      <c r="G12" s="113"/>
      <c r="H12" s="113"/>
      <c r="I12" s="113"/>
      <c r="J12" s="113"/>
      <c r="K12" s="114"/>
      <c r="L12" s="114"/>
      <c r="M12" s="114"/>
      <c r="N12" s="114"/>
      <c r="O12" s="114"/>
      <c r="P12" s="114"/>
      <c r="Q12" s="114"/>
      <c r="R12" s="114"/>
      <c r="S12" s="6"/>
      <c r="T12" s="6"/>
      <c r="U12" s="6"/>
      <c r="V12" s="6"/>
      <c r="W12" s="6"/>
      <c r="X12" s="6"/>
      <c r="Y12" s="238" t="s">
        <v>150</v>
      </c>
      <c r="Z12" s="238"/>
      <c r="AA12" s="238"/>
      <c r="AB12" s="238"/>
      <c r="AC12" s="238"/>
      <c r="AD12" s="238"/>
      <c r="AE12" s="238"/>
      <c r="AF12" s="238"/>
      <c r="AG12" s="238"/>
      <c r="AH12" s="115"/>
      <c r="AI12" s="115"/>
      <c r="AJ12" s="235"/>
      <c r="AK12" s="236"/>
      <c r="AL12" s="237"/>
      <c r="AP12" s="88"/>
    </row>
    <row r="13" spans="2:43" ht="29.25" customHeight="1">
      <c r="B13" s="241" t="s">
        <v>95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116"/>
      <c r="AG13" s="116"/>
      <c r="AH13" s="116"/>
      <c r="AI13" s="243" t="s">
        <v>124</v>
      </c>
      <c r="AJ13" s="243"/>
      <c r="AK13" s="243"/>
      <c r="AL13" s="243"/>
      <c r="AN13" s="355"/>
      <c r="AO13" s="355"/>
      <c r="AP13" s="355"/>
      <c r="AQ13" s="355"/>
    </row>
    <row r="14" spans="2:43" ht="19.5" customHeight="1">
      <c r="B14" s="276" t="s">
        <v>97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8"/>
      <c r="N14" s="246" t="s">
        <v>2</v>
      </c>
      <c r="O14" s="247"/>
      <c r="P14" s="276" t="s">
        <v>8</v>
      </c>
      <c r="Q14" s="277"/>
      <c r="R14" s="277"/>
      <c r="S14" s="278"/>
      <c r="T14" s="117"/>
      <c r="U14" s="276" t="s">
        <v>97</v>
      </c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8"/>
      <c r="AG14" s="246" t="s">
        <v>2</v>
      </c>
      <c r="AH14" s="247"/>
      <c r="AI14" s="276" t="s">
        <v>8</v>
      </c>
      <c r="AJ14" s="277"/>
      <c r="AK14" s="277"/>
      <c r="AL14" s="278"/>
      <c r="AN14" s="118"/>
      <c r="AO14" s="118"/>
      <c r="AP14" s="118"/>
      <c r="AQ14" s="118"/>
    </row>
    <row r="15" spans="2:38" ht="9.75" customHeight="1">
      <c r="B15" s="228">
        <v>1</v>
      </c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30"/>
      <c r="N15" s="231">
        <v>2</v>
      </c>
      <c r="O15" s="232"/>
      <c r="P15" s="221">
        <v>3</v>
      </c>
      <c r="Q15" s="222"/>
      <c r="R15" s="222"/>
      <c r="S15" s="223"/>
      <c r="T15" s="117"/>
      <c r="U15" s="228">
        <v>1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30"/>
      <c r="AG15" s="221">
        <v>2</v>
      </c>
      <c r="AH15" s="223"/>
      <c r="AI15" s="231">
        <v>3</v>
      </c>
      <c r="AJ15" s="224"/>
      <c r="AK15" s="224"/>
      <c r="AL15" s="232"/>
    </row>
    <row r="16" spans="2:38" ht="21" customHeight="1">
      <c r="B16" s="225" t="s">
        <v>108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7"/>
      <c r="N16" s="271">
        <v>1</v>
      </c>
      <c r="O16" s="218"/>
      <c r="P16" s="263"/>
      <c r="Q16" s="264"/>
      <c r="R16" s="264"/>
      <c r="S16" s="252"/>
      <c r="T16" s="117"/>
      <c r="U16" s="308" t="s">
        <v>109</v>
      </c>
      <c r="V16" s="309"/>
      <c r="W16" s="309"/>
      <c r="X16" s="309"/>
      <c r="Y16" s="309"/>
      <c r="Z16" s="309"/>
      <c r="AA16" s="309"/>
      <c r="AB16" s="309"/>
      <c r="AC16" s="309"/>
      <c r="AD16" s="309"/>
      <c r="AE16" s="309"/>
      <c r="AF16" s="310"/>
      <c r="AG16" s="271">
        <v>12</v>
      </c>
      <c r="AH16" s="218"/>
      <c r="AI16" s="313"/>
      <c r="AJ16" s="314"/>
      <c r="AK16" s="314"/>
      <c r="AL16" s="315"/>
    </row>
    <row r="17" spans="2:38" ht="12.75" customHeight="1">
      <c r="B17" s="212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4"/>
      <c r="N17" s="248"/>
      <c r="O17" s="219"/>
      <c r="P17" s="253"/>
      <c r="Q17" s="254"/>
      <c r="R17" s="254"/>
      <c r="S17" s="255"/>
      <c r="T17" s="117"/>
      <c r="U17" s="210" t="s">
        <v>7</v>
      </c>
      <c r="V17" s="211"/>
      <c r="W17" s="320" t="s">
        <v>75</v>
      </c>
      <c r="X17" s="321"/>
      <c r="Y17" s="321"/>
      <c r="Z17" s="321"/>
      <c r="AA17" s="321"/>
      <c r="AB17" s="321"/>
      <c r="AC17" s="321"/>
      <c r="AD17" s="321"/>
      <c r="AE17" s="321"/>
      <c r="AF17" s="322"/>
      <c r="AG17" s="316">
        <v>13</v>
      </c>
      <c r="AH17" s="317"/>
      <c r="AI17" s="313">
        <f>AI16</f>
        <v>0</v>
      </c>
      <c r="AJ17" s="314"/>
      <c r="AK17" s="314"/>
      <c r="AL17" s="315"/>
    </row>
    <row r="18" spans="2:38" ht="11.25" customHeight="1">
      <c r="B18" s="215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7"/>
      <c r="N18" s="220"/>
      <c r="O18" s="209"/>
      <c r="P18" s="256"/>
      <c r="Q18" s="257"/>
      <c r="R18" s="257"/>
      <c r="S18" s="258"/>
      <c r="T18" s="117"/>
      <c r="U18" s="318"/>
      <c r="V18" s="319"/>
      <c r="W18" s="323" t="s">
        <v>76</v>
      </c>
      <c r="X18" s="324"/>
      <c r="Y18" s="324"/>
      <c r="Z18" s="324"/>
      <c r="AA18" s="324"/>
      <c r="AB18" s="324"/>
      <c r="AC18" s="324"/>
      <c r="AD18" s="324"/>
      <c r="AE18" s="324"/>
      <c r="AF18" s="325"/>
      <c r="AG18" s="316">
        <v>14</v>
      </c>
      <c r="AH18" s="317"/>
      <c r="AI18" s="313"/>
      <c r="AJ18" s="314"/>
      <c r="AK18" s="314"/>
      <c r="AL18" s="315"/>
    </row>
    <row r="19" spans="2:38" ht="21.75" customHeight="1">
      <c r="B19" s="282" t="s">
        <v>48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4"/>
      <c r="N19" s="271"/>
      <c r="O19" s="272"/>
      <c r="P19" s="263">
        <f>J20+J21</f>
        <v>0</v>
      </c>
      <c r="Q19" s="264"/>
      <c r="R19" s="264"/>
      <c r="S19" s="252"/>
      <c r="T19" s="117"/>
      <c r="U19" s="282" t="s">
        <v>58</v>
      </c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4"/>
      <c r="AG19" s="271"/>
      <c r="AH19" s="272"/>
      <c r="AI19" s="263">
        <f>AC20+AC21</f>
        <v>0</v>
      </c>
      <c r="AJ19" s="264"/>
      <c r="AK19" s="264"/>
      <c r="AL19" s="252"/>
    </row>
    <row r="20" spans="2:38" ht="12" customHeight="1">
      <c r="B20" s="282" t="s">
        <v>183</v>
      </c>
      <c r="C20" s="283"/>
      <c r="D20" s="283"/>
      <c r="E20" s="283"/>
      <c r="F20" s="283"/>
      <c r="G20" s="283"/>
      <c r="H20" s="283"/>
      <c r="I20" s="284"/>
      <c r="J20" s="313"/>
      <c r="K20" s="314"/>
      <c r="L20" s="314"/>
      <c r="M20" s="315"/>
      <c r="N20" s="285"/>
      <c r="O20" s="286"/>
      <c r="P20" s="253"/>
      <c r="Q20" s="254"/>
      <c r="R20" s="254"/>
      <c r="S20" s="255"/>
      <c r="T20" s="12"/>
      <c r="U20" s="282" t="s">
        <v>183</v>
      </c>
      <c r="V20" s="283"/>
      <c r="W20" s="283"/>
      <c r="X20" s="283"/>
      <c r="Y20" s="283"/>
      <c r="Z20" s="283"/>
      <c r="AA20" s="283"/>
      <c r="AB20" s="284"/>
      <c r="AC20" s="313"/>
      <c r="AD20" s="314"/>
      <c r="AE20" s="314"/>
      <c r="AF20" s="315"/>
      <c r="AG20" s="285"/>
      <c r="AH20" s="286"/>
      <c r="AI20" s="253"/>
      <c r="AJ20" s="254"/>
      <c r="AK20" s="254"/>
      <c r="AL20" s="255"/>
    </row>
    <row r="21" spans="2:38" ht="12" customHeight="1">
      <c r="B21" s="282" t="s">
        <v>184</v>
      </c>
      <c r="C21" s="283"/>
      <c r="D21" s="283"/>
      <c r="E21" s="283"/>
      <c r="F21" s="283"/>
      <c r="G21" s="283"/>
      <c r="H21" s="283"/>
      <c r="I21" s="284"/>
      <c r="J21" s="313">
        <f>SUM(J22:M24)</f>
        <v>0</v>
      </c>
      <c r="K21" s="314"/>
      <c r="L21" s="314"/>
      <c r="M21" s="315"/>
      <c r="N21" s="285"/>
      <c r="O21" s="286"/>
      <c r="P21" s="253"/>
      <c r="Q21" s="254"/>
      <c r="R21" s="254"/>
      <c r="S21" s="255"/>
      <c r="T21" s="12"/>
      <c r="U21" s="282" t="s">
        <v>184</v>
      </c>
      <c r="V21" s="283"/>
      <c r="W21" s="283"/>
      <c r="X21" s="283"/>
      <c r="Y21" s="283"/>
      <c r="Z21" s="283"/>
      <c r="AA21" s="283"/>
      <c r="AB21" s="284"/>
      <c r="AC21" s="313">
        <f>SUM(AC22:AF24)</f>
        <v>0</v>
      </c>
      <c r="AD21" s="314"/>
      <c r="AE21" s="314"/>
      <c r="AF21" s="315"/>
      <c r="AG21" s="285"/>
      <c r="AH21" s="286"/>
      <c r="AI21" s="253"/>
      <c r="AJ21" s="254"/>
      <c r="AK21" s="254"/>
      <c r="AL21" s="255"/>
    </row>
    <row r="22" spans="2:38" ht="12" customHeight="1">
      <c r="B22" s="259"/>
      <c r="C22" s="280"/>
      <c r="D22" s="280"/>
      <c r="E22" s="280"/>
      <c r="F22" s="280"/>
      <c r="G22" s="280"/>
      <c r="H22" s="280"/>
      <c r="I22" s="260"/>
      <c r="J22" s="313"/>
      <c r="K22" s="314"/>
      <c r="L22" s="314"/>
      <c r="M22" s="315"/>
      <c r="N22" s="285"/>
      <c r="O22" s="286"/>
      <c r="P22" s="253"/>
      <c r="Q22" s="254"/>
      <c r="R22" s="254"/>
      <c r="S22" s="255"/>
      <c r="T22" s="12"/>
      <c r="U22" s="259"/>
      <c r="V22" s="280"/>
      <c r="W22" s="280"/>
      <c r="X22" s="280"/>
      <c r="Y22" s="280"/>
      <c r="Z22" s="280"/>
      <c r="AA22" s="280"/>
      <c r="AB22" s="260"/>
      <c r="AC22" s="313"/>
      <c r="AD22" s="314"/>
      <c r="AE22" s="314"/>
      <c r="AF22" s="315"/>
      <c r="AG22" s="285"/>
      <c r="AH22" s="286"/>
      <c r="AI22" s="253"/>
      <c r="AJ22" s="254"/>
      <c r="AK22" s="254"/>
      <c r="AL22" s="255"/>
    </row>
    <row r="23" spans="2:38" ht="12" customHeight="1">
      <c r="B23" s="259"/>
      <c r="C23" s="280"/>
      <c r="D23" s="280"/>
      <c r="E23" s="280"/>
      <c r="F23" s="280"/>
      <c r="G23" s="280"/>
      <c r="H23" s="280"/>
      <c r="I23" s="260"/>
      <c r="J23" s="313"/>
      <c r="K23" s="314"/>
      <c r="L23" s="314"/>
      <c r="M23" s="315"/>
      <c r="N23" s="285"/>
      <c r="O23" s="286"/>
      <c r="P23" s="253"/>
      <c r="Q23" s="254"/>
      <c r="R23" s="254"/>
      <c r="S23" s="255"/>
      <c r="T23" s="12"/>
      <c r="U23" s="259"/>
      <c r="V23" s="280"/>
      <c r="W23" s="280"/>
      <c r="X23" s="280"/>
      <c r="Y23" s="280"/>
      <c r="Z23" s="280"/>
      <c r="AA23" s="280"/>
      <c r="AB23" s="260"/>
      <c r="AC23" s="313"/>
      <c r="AD23" s="314"/>
      <c r="AE23" s="314"/>
      <c r="AF23" s="315"/>
      <c r="AG23" s="285"/>
      <c r="AH23" s="286"/>
      <c r="AI23" s="253"/>
      <c r="AJ23" s="254"/>
      <c r="AK23" s="254"/>
      <c r="AL23" s="255"/>
    </row>
    <row r="24" spans="2:38" ht="12" customHeight="1">
      <c r="B24" s="259"/>
      <c r="C24" s="280"/>
      <c r="D24" s="280"/>
      <c r="E24" s="280"/>
      <c r="F24" s="280"/>
      <c r="G24" s="280"/>
      <c r="H24" s="280"/>
      <c r="I24" s="260"/>
      <c r="J24" s="313"/>
      <c r="K24" s="314"/>
      <c r="L24" s="314"/>
      <c r="M24" s="315"/>
      <c r="N24" s="311">
        <v>2</v>
      </c>
      <c r="O24" s="312"/>
      <c r="P24" s="256"/>
      <c r="Q24" s="257"/>
      <c r="R24" s="257"/>
      <c r="S24" s="258"/>
      <c r="T24" s="12"/>
      <c r="U24" s="259"/>
      <c r="V24" s="280"/>
      <c r="W24" s="280"/>
      <c r="X24" s="280"/>
      <c r="Y24" s="280"/>
      <c r="Z24" s="280"/>
      <c r="AA24" s="280"/>
      <c r="AB24" s="260"/>
      <c r="AC24" s="313"/>
      <c r="AD24" s="314"/>
      <c r="AE24" s="314"/>
      <c r="AF24" s="315"/>
      <c r="AG24" s="285">
        <v>15</v>
      </c>
      <c r="AH24" s="286"/>
      <c r="AI24" s="256"/>
      <c r="AJ24" s="257"/>
      <c r="AK24" s="257"/>
      <c r="AL24" s="258"/>
    </row>
    <row r="25" spans="2:38" ht="21.75" customHeight="1">
      <c r="B25" s="279" t="s">
        <v>49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  <c r="O25" s="273"/>
      <c r="P25" s="263"/>
      <c r="Q25" s="264"/>
      <c r="R25" s="264"/>
      <c r="S25" s="252"/>
      <c r="T25" s="12"/>
      <c r="U25" s="282" t="s">
        <v>51</v>
      </c>
      <c r="V25" s="283"/>
      <c r="W25" s="283"/>
      <c r="X25" s="283"/>
      <c r="Y25" s="283"/>
      <c r="Z25" s="283"/>
      <c r="AA25" s="283"/>
      <c r="AB25" s="283"/>
      <c r="AC25" s="283"/>
      <c r="AD25" s="283"/>
      <c r="AE25" s="283"/>
      <c r="AF25" s="284"/>
      <c r="AG25" s="271"/>
      <c r="AH25" s="272"/>
      <c r="AI25" s="263">
        <f>AC26+AC27</f>
        <v>0</v>
      </c>
      <c r="AJ25" s="264"/>
      <c r="AK25" s="264"/>
      <c r="AL25" s="252"/>
    </row>
    <row r="26" spans="2:38" ht="12" customHeight="1">
      <c r="B26" s="282" t="s">
        <v>183</v>
      </c>
      <c r="C26" s="283"/>
      <c r="D26" s="283"/>
      <c r="E26" s="283"/>
      <c r="F26" s="283"/>
      <c r="G26" s="283"/>
      <c r="H26" s="283"/>
      <c r="I26" s="284"/>
      <c r="J26" s="313"/>
      <c r="K26" s="314"/>
      <c r="L26" s="314"/>
      <c r="M26" s="315"/>
      <c r="N26" s="281"/>
      <c r="O26" s="273"/>
      <c r="P26" s="253"/>
      <c r="Q26" s="254"/>
      <c r="R26" s="254"/>
      <c r="S26" s="255"/>
      <c r="T26" s="12"/>
      <c r="U26" s="282" t="s">
        <v>183</v>
      </c>
      <c r="V26" s="327"/>
      <c r="W26" s="327"/>
      <c r="X26" s="327"/>
      <c r="Y26" s="327"/>
      <c r="Z26" s="327"/>
      <c r="AA26" s="327"/>
      <c r="AB26" s="328"/>
      <c r="AC26" s="313"/>
      <c r="AD26" s="314"/>
      <c r="AE26" s="314"/>
      <c r="AF26" s="315"/>
      <c r="AG26" s="285"/>
      <c r="AH26" s="286"/>
      <c r="AI26" s="253"/>
      <c r="AJ26" s="254"/>
      <c r="AK26" s="254"/>
      <c r="AL26" s="255"/>
    </row>
    <row r="27" spans="2:38" ht="12" customHeight="1">
      <c r="B27" s="331" t="s">
        <v>184</v>
      </c>
      <c r="C27" s="332"/>
      <c r="D27" s="332"/>
      <c r="E27" s="332"/>
      <c r="F27" s="332"/>
      <c r="G27" s="332"/>
      <c r="H27" s="332"/>
      <c r="I27" s="333"/>
      <c r="J27" s="313"/>
      <c r="K27" s="314"/>
      <c r="L27" s="314"/>
      <c r="M27" s="315"/>
      <c r="N27" s="80"/>
      <c r="O27" s="81"/>
      <c r="P27" s="253"/>
      <c r="Q27" s="254"/>
      <c r="R27" s="254"/>
      <c r="S27" s="255"/>
      <c r="T27" s="12"/>
      <c r="U27" s="334" t="s">
        <v>185</v>
      </c>
      <c r="V27" s="335"/>
      <c r="W27" s="335"/>
      <c r="X27" s="335"/>
      <c r="Y27" s="335"/>
      <c r="Z27" s="335"/>
      <c r="AA27" s="335"/>
      <c r="AB27" s="335"/>
      <c r="AC27" s="313">
        <f>AC29+AC30+AC31</f>
        <v>0</v>
      </c>
      <c r="AD27" s="314"/>
      <c r="AE27" s="314"/>
      <c r="AF27" s="315"/>
      <c r="AG27" s="120"/>
      <c r="AH27" s="121"/>
      <c r="AI27" s="253"/>
      <c r="AJ27" s="254"/>
      <c r="AK27" s="254"/>
      <c r="AL27" s="255"/>
    </row>
    <row r="28" spans="2:38" ht="12" customHeight="1">
      <c r="B28" s="259"/>
      <c r="C28" s="280"/>
      <c r="D28" s="280"/>
      <c r="E28" s="280"/>
      <c r="F28" s="280"/>
      <c r="G28" s="280"/>
      <c r="H28" s="280"/>
      <c r="I28" s="260"/>
      <c r="J28" s="313"/>
      <c r="K28" s="314"/>
      <c r="L28" s="314"/>
      <c r="M28" s="315"/>
      <c r="N28" s="80"/>
      <c r="O28" s="81"/>
      <c r="P28" s="253"/>
      <c r="Q28" s="254"/>
      <c r="R28" s="254"/>
      <c r="S28" s="255"/>
      <c r="T28" s="12"/>
      <c r="U28" s="334" t="s">
        <v>177</v>
      </c>
      <c r="V28" s="335"/>
      <c r="W28" s="335"/>
      <c r="X28" s="335"/>
      <c r="Y28" s="335"/>
      <c r="Z28" s="335"/>
      <c r="AA28" s="335"/>
      <c r="AB28" s="335"/>
      <c r="AC28" s="313"/>
      <c r="AD28" s="314"/>
      <c r="AE28" s="314"/>
      <c r="AF28" s="315"/>
      <c r="AG28" s="120"/>
      <c r="AH28" s="121"/>
      <c r="AI28" s="253"/>
      <c r="AJ28" s="254"/>
      <c r="AK28" s="254"/>
      <c r="AL28" s="255"/>
    </row>
    <row r="29" spans="2:38" ht="12" customHeight="1">
      <c r="B29" s="259"/>
      <c r="C29" s="280"/>
      <c r="D29" s="280"/>
      <c r="E29" s="280"/>
      <c r="F29" s="280"/>
      <c r="G29" s="280"/>
      <c r="H29" s="280"/>
      <c r="I29" s="260"/>
      <c r="J29" s="313"/>
      <c r="K29" s="314"/>
      <c r="L29" s="314"/>
      <c r="M29" s="315"/>
      <c r="N29" s="281"/>
      <c r="O29" s="273"/>
      <c r="P29" s="253"/>
      <c r="Q29" s="254"/>
      <c r="R29" s="254"/>
      <c r="S29" s="255"/>
      <c r="T29" s="12"/>
      <c r="U29" s="259"/>
      <c r="V29" s="280"/>
      <c r="W29" s="280"/>
      <c r="X29" s="260"/>
      <c r="Y29" s="336"/>
      <c r="Z29" s="337"/>
      <c r="AA29" s="337"/>
      <c r="AB29" s="338"/>
      <c r="AC29" s="313"/>
      <c r="AD29" s="314"/>
      <c r="AE29" s="314"/>
      <c r="AF29" s="315"/>
      <c r="AG29" s="120"/>
      <c r="AH29" s="121"/>
      <c r="AI29" s="253"/>
      <c r="AJ29" s="254"/>
      <c r="AK29" s="254"/>
      <c r="AL29" s="255"/>
    </row>
    <row r="30" spans="2:38" ht="12" customHeight="1">
      <c r="B30" s="259"/>
      <c r="C30" s="280"/>
      <c r="D30" s="280"/>
      <c r="E30" s="280"/>
      <c r="F30" s="280"/>
      <c r="G30" s="280"/>
      <c r="H30" s="280"/>
      <c r="I30" s="260"/>
      <c r="J30" s="313"/>
      <c r="K30" s="314"/>
      <c r="L30" s="314"/>
      <c r="M30" s="315"/>
      <c r="N30" s="329">
        <v>3</v>
      </c>
      <c r="O30" s="330"/>
      <c r="P30" s="256"/>
      <c r="Q30" s="257"/>
      <c r="R30" s="257"/>
      <c r="S30" s="258"/>
      <c r="T30" s="12"/>
      <c r="U30" s="259"/>
      <c r="V30" s="280"/>
      <c r="W30" s="280"/>
      <c r="X30" s="260"/>
      <c r="Y30" s="259"/>
      <c r="Z30" s="280"/>
      <c r="AA30" s="280"/>
      <c r="AB30" s="260"/>
      <c r="AC30" s="313"/>
      <c r="AD30" s="314"/>
      <c r="AE30" s="314"/>
      <c r="AF30" s="315"/>
      <c r="AG30" s="326"/>
      <c r="AH30" s="286"/>
      <c r="AI30" s="253"/>
      <c r="AJ30" s="254"/>
      <c r="AK30" s="254"/>
      <c r="AL30" s="255"/>
    </row>
    <row r="31" spans="2:38" ht="18.75" customHeight="1">
      <c r="B31" s="279" t="s">
        <v>50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60"/>
      <c r="N31" s="316">
        <v>4</v>
      </c>
      <c r="O31" s="342"/>
      <c r="P31" s="313"/>
      <c r="Q31" s="314"/>
      <c r="R31" s="314"/>
      <c r="S31" s="315"/>
      <c r="T31" s="12"/>
      <c r="U31" s="339"/>
      <c r="V31" s="340"/>
      <c r="W31" s="340"/>
      <c r="X31" s="341"/>
      <c r="Y31" s="339"/>
      <c r="Z31" s="340"/>
      <c r="AA31" s="340"/>
      <c r="AB31" s="341"/>
      <c r="AC31" s="263"/>
      <c r="AD31" s="264"/>
      <c r="AE31" s="264"/>
      <c r="AF31" s="252"/>
      <c r="AG31" s="346">
        <v>16</v>
      </c>
      <c r="AH31" s="346"/>
      <c r="AI31" s="256"/>
      <c r="AJ31" s="257"/>
      <c r="AK31" s="257"/>
      <c r="AL31" s="258"/>
    </row>
    <row r="32" spans="2:38" ht="22.5" customHeight="1">
      <c r="B32" s="282" t="s">
        <v>68</v>
      </c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285"/>
      <c r="O32" s="326"/>
      <c r="P32" s="263">
        <f>J33+J34</f>
        <v>0</v>
      </c>
      <c r="Q32" s="264"/>
      <c r="R32" s="264"/>
      <c r="S32" s="252"/>
      <c r="T32" s="12"/>
      <c r="U32" s="331" t="s">
        <v>36</v>
      </c>
      <c r="V32" s="332"/>
      <c r="W32" s="332"/>
      <c r="X32" s="332"/>
      <c r="Y32" s="332"/>
      <c r="Z32" s="332"/>
      <c r="AA32" s="332"/>
      <c r="AB32" s="332"/>
      <c r="AC32" s="332"/>
      <c r="AD32" s="332"/>
      <c r="AE32" s="332"/>
      <c r="AF32" s="333"/>
      <c r="AG32" s="271">
        <v>17</v>
      </c>
      <c r="AH32" s="345"/>
      <c r="AI32" s="313"/>
      <c r="AJ32" s="314"/>
      <c r="AK32" s="314"/>
      <c r="AL32" s="315"/>
    </row>
    <row r="33" spans="2:38" ht="19.5" customHeight="1">
      <c r="B33" s="282" t="s">
        <v>183</v>
      </c>
      <c r="C33" s="283"/>
      <c r="D33" s="283"/>
      <c r="E33" s="283"/>
      <c r="F33" s="283"/>
      <c r="G33" s="283"/>
      <c r="H33" s="283"/>
      <c r="I33" s="284"/>
      <c r="J33" s="313"/>
      <c r="K33" s="314"/>
      <c r="L33" s="314"/>
      <c r="M33" s="315"/>
      <c r="N33" s="285"/>
      <c r="O33" s="286"/>
      <c r="P33" s="253"/>
      <c r="Q33" s="254"/>
      <c r="R33" s="254"/>
      <c r="S33" s="255"/>
      <c r="T33" s="12"/>
      <c r="U33" s="331" t="s">
        <v>211</v>
      </c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3"/>
      <c r="AG33" s="316">
        <v>18</v>
      </c>
      <c r="AH33" s="317"/>
      <c r="AI33" s="313">
        <f>AI16+AI19+AI25+AI32</f>
        <v>0</v>
      </c>
      <c r="AJ33" s="314"/>
      <c r="AK33" s="314"/>
      <c r="AL33" s="315"/>
    </row>
    <row r="34" spans="2:38" ht="12" customHeight="1">
      <c r="B34" s="282" t="s">
        <v>184</v>
      </c>
      <c r="C34" s="283"/>
      <c r="D34" s="283"/>
      <c r="E34" s="283"/>
      <c r="F34" s="283"/>
      <c r="G34" s="283"/>
      <c r="H34" s="283"/>
      <c r="I34" s="284"/>
      <c r="J34" s="313">
        <f>SUM(J35:M37)</f>
        <v>0</v>
      </c>
      <c r="K34" s="314"/>
      <c r="L34" s="314"/>
      <c r="M34" s="315"/>
      <c r="N34" s="120"/>
      <c r="O34" s="121"/>
      <c r="P34" s="253"/>
      <c r="Q34" s="254"/>
      <c r="R34" s="254"/>
      <c r="S34" s="255"/>
      <c r="T34" s="12"/>
      <c r="U34" s="265" t="s">
        <v>126</v>
      </c>
      <c r="V34" s="266"/>
      <c r="W34" s="266"/>
      <c r="X34" s="266"/>
      <c r="Y34" s="266"/>
      <c r="Z34" s="266"/>
      <c r="AA34" s="266"/>
      <c r="AB34" s="266"/>
      <c r="AC34" s="266"/>
      <c r="AD34" s="266"/>
      <c r="AE34" s="266"/>
      <c r="AF34" s="267"/>
      <c r="AG34" s="271">
        <v>19</v>
      </c>
      <c r="AH34" s="347"/>
      <c r="AI34" s="264">
        <f>IF(P45-AI33&gt;0,ABS(P45-AI33),0)</f>
        <v>0</v>
      </c>
      <c r="AJ34" s="264"/>
      <c r="AK34" s="264"/>
      <c r="AL34" s="252"/>
    </row>
    <row r="35" spans="2:38" ht="12" customHeight="1">
      <c r="B35" s="259"/>
      <c r="C35" s="280"/>
      <c r="D35" s="280"/>
      <c r="E35" s="280"/>
      <c r="F35" s="280"/>
      <c r="G35" s="280"/>
      <c r="H35" s="280"/>
      <c r="I35" s="260"/>
      <c r="J35" s="313"/>
      <c r="K35" s="314"/>
      <c r="L35" s="314"/>
      <c r="M35" s="315"/>
      <c r="N35" s="120"/>
      <c r="O35" s="121"/>
      <c r="P35" s="253"/>
      <c r="Q35" s="254"/>
      <c r="R35" s="254"/>
      <c r="S35" s="255"/>
      <c r="T35" s="12"/>
      <c r="U35" s="268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70"/>
      <c r="AG35" s="348"/>
      <c r="AH35" s="349"/>
      <c r="AI35" s="257"/>
      <c r="AJ35" s="257"/>
      <c r="AK35" s="257"/>
      <c r="AL35" s="258"/>
    </row>
    <row r="36" spans="2:38" ht="12" customHeight="1">
      <c r="B36" s="259"/>
      <c r="C36" s="280"/>
      <c r="D36" s="280"/>
      <c r="E36" s="280"/>
      <c r="F36" s="280"/>
      <c r="G36" s="280"/>
      <c r="H36" s="280"/>
      <c r="I36" s="260"/>
      <c r="J36" s="313"/>
      <c r="K36" s="314"/>
      <c r="L36" s="314"/>
      <c r="M36" s="315"/>
      <c r="N36" s="120"/>
      <c r="O36" s="121"/>
      <c r="P36" s="253"/>
      <c r="Q36" s="254"/>
      <c r="R36" s="254"/>
      <c r="S36" s="255"/>
      <c r="T36" s="12"/>
      <c r="U36" s="225" t="s">
        <v>7</v>
      </c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122"/>
      <c r="AH36" s="123"/>
      <c r="AI36" s="263"/>
      <c r="AJ36" s="264"/>
      <c r="AK36" s="264"/>
      <c r="AL36" s="252"/>
    </row>
    <row r="37" spans="2:38" ht="12" customHeight="1">
      <c r="B37" s="259"/>
      <c r="C37" s="280"/>
      <c r="D37" s="280"/>
      <c r="E37" s="280"/>
      <c r="F37" s="280"/>
      <c r="G37" s="280"/>
      <c r="H37" s="280"/>
      <c r="I37" s="260"/>
      <c r="J37" s="313"/>
      <c r="K37" s="314"/>
      <c r="L37" s="314"/>
      <c r="M37" s="315"/>
      <c r="N37" s="311">
        <v>5</v>
      </c>
      <c r="O37" s="312"/>
      <c r="P37" s="256"/>
      <c r="Q37" s="257"/>
      <c r="R37" s="257"/>
      <c r="S37" s="258"/>
      <c r="T37" s="12"/>
      <c r="U37" s="343" t="s">
        <v>54</v>
      </c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50">
        <v>20</v>
      </c>
      <c r="AH37" s="351"/>
      <c r="AI37" s="256"/>
      <c r="AJ37" s="257"/>
      <c r="AK37" s="257"/>
      <c r="AL37" s="258"/>
    </row>
    <row r="38" spans="2:38" ht="12" customHeight="1">
      <c r="B38" s="282" t="s">
        <v>69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271"/>
      <c r="O38" s="272"/>
      <c r="P38" s="263"/>
      <c r="Q38" s="264"/>
      <c r="R38" s="264"/>
      <c r="S38" s="252"/>
      <c r="T38" s="12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20"/>
      <c r="AF38" s="20"/>
      <c r="AG38" s="20"/>
      <c r="AH38" s="20"/>
      <c r="AI38" s="20"/>
      <c r="AJ38" s="20"/>
      <c r="AK38" s="20"/>
      <c r="AL38" s="20"/>
    </row>
    <row r="39" spans="2:39" ht="31.5" customHeight="1">
      <c r="B39" s="282" t="s">
        <v>183</v>
      </c>
      <c r="C39" s="283"/>
      <c r="D39" s="283"/>
      <c r="E39" s="283"/>
      <c r="F39" s="283"/>
      <c r="G39" s="283"/>
      <c r="H39" s="283"/>
      <c r="I39" s="284"/>
      <c r="J39" s="313"/>
      <c r="K39" s="314"/>
      <c r="L39" s="314"/>
      <c r="M39" s="315"/>
      <c r="N39" s="285"/>
      <c r="O39" s="286"/>
      <c r="P39" s="253"/>
      <c r="Q39" s="254"/>
      <c r="R39" s="254"/>
      <c r="S39" s="255"/>
      <c r="T39" s="12"/>
      <c r="U39" s="262" t="s">
        <v>180</v>
      </c>
      <c r="V39" s="262"/>
      <c r="W39" s="262"/>
      <c r="X39" s="262"/>
      <c r="Y39" s="262"/>
      <c r="Z39" s="262"/>
      <c r="AA39" s="262"/>
      <c r="AB39" s="262"/>
      <c r="AC39" s="262"/>
      <c r="AD39" s="262"/>
      <c r="AE39" s="262"/>
      <c r="AF39" s="262"/>
      <c r="AG39" s="262"/>
      <c r="AH39" s="262"/>
      <c r="AI39" s="262"/>
      <c r="AJ39" s="262"/>
      <c r="AK39" s="262"/>
      <c r="AL39" s="262"/>
      <c r="AM39" s="14"/>
    </row>
    <row r="40" spans="2:39" ht="12" customHeight="1">
      <c r="B40" s="282" t="s">
        <v>184</v>
      </c>
      <c r="C40" s="283"/>
      <c r="D40" s="283"/>
      <c r="E40" s="283"/>
      <c r="F40" s="283"/>
      <c r="G40" s="283"/>
      <c r="H40" s="283"/>
      <c r="I40" s="284"/>
      <c r="J40" s="313">
        <f>SUM(J41:M43)</f>
        <v>0</v>
      </c>
      <c r="K40" s="314"/>
      <c r="L40" s="314"/>
      <c r="M40" s="315"/>
      <c r="N40" s="285"/>
      <c r="O40" s="286"/>
      <c r="P40" s="253"/>
      <c r="Q40" s="254"/>
      <c r="R40" s="254"/>
      <c r="S40" s="255"/>
      <c r="T40" s="12"/>
      <c r="U40" s="352" t="s">
        <v>212</v>
      </c>
      <c r="V40" s="352"/>
      <c r="W40" s="352"/>
      <c r="X40" s="352"/>
      <c r="Y40" s="352"/>
      <c r="Z40" s="352"/>
      <c r="AA40" s="352"/>
      <c r="AB40" s="352"/>
      <c r="AC40" s="352"/>
      <c r="AD40" s="352"/>
      <c r="AE40" s="352"/>
      <c r="AF40" s="352"/>
      <c r="AG40" s="352"/>
      <c r="AH40" s="352"/>
      <c r="AI40" s="352"/>
      <c r="AJ40" s="352"/>
      <c r="AK40" s="352"/>
      <c r="AL40" s="352"/>
      <c r="AM40" s="15"/>
    </row>
    <row r="41" spans="2:38" ht="12" customHeight="1">
      <c r="B41" s="259"/>
      <c r="C41" s="280"/>
      <c r="D41" s="280"/>
      <c r="E41" s="280"/>
      <c r="F41" s="280"/>
      <c r="G41" s="280"/>
      <c r="H41" s="280"/>
      <c r="I41" s="260"/>
      <c r="J41" s="313"/>
      <c r="K41" s="314"/>
      <c r="L41" s="314"/>
      <c r="M41" s="315"/>
      <c r="N41" s="285"/>
      <c r="O41" s="286"/>
      <c r="P41" s="253"/>
      <c r="Q41" s="254"/>
      <c r="R41" s="254"/>
      <c r="S41" s="255"/>
      <c r="T41" s="12"/>
      <c r="U41" s="352"/>
      <c r="V41" s="352"/>
      <c r="W41" s="352"/>
      <c r="X41" s="352"/>
      <c r="Y41" s="352"/>
      <c r="Z41" s="352"/>
      <c r="AA41" s="352"/>
      <c r="AB41" s="352"/>
      <c r="AC41" s="352"/>
      <c r="AD41" s="352"/>
      <c r="AE41" s="352"/>
      <c r="AF41" s="352"/>
      <c r="AG41" s="352"/>
      <c r="AH41" s="352"/>
      <c r="AI41" s="352"/>
      <c r="AJ41" s="352"/>
      <c r="AK41" s="352"/>
      <c r="AL41" s="352"/>
    </row>
    <row r="42" spans="2:38" ht="12" customHeight="1">
      <c r="B42" s="259"/>
      <c r="C42" s="280"/>
      <c r="D42" s="280"/>
      <c r="E42" s="280"/>
      <c r="F42" s="280"/>
      <c r="G42" s="280"/>
      <c r="H42" s="280"/>
      <c r="I42" s="260"/>
      <c r="J42" s="313"/>
      <c r="K42" s="314"/>
      <c r="L42" s="314"/>
      <c r="M42" s="315"/>
      <c r="N42" s="120"/>
      <c r="O42" s="121"/>
      <c r="P42" s="253"/>
      <c r="Q42" s="254"/>
      <c r="R42" s="254"/>
      <c r="S42" s="255"/>
      <c r="T42" s="12"/>
      <c r="U42" s="352"/>
      <c r="V42" s="352"/>
      <c r="W42" s="352"/>
      <c r="X42" s="352"/>
      <c r="Y42" s="352"/>
      <c r="Z42" s="352"/>
      <c r="AA42" s="352"/>
      <c r="AB42" s="352"/>
      <c r="AC42" s="352"/>
      <c r="AD42" s="352"/>
      <c r="AE42" s="352"/>
      <c r="AF42" s="352"/>
      <c r="AG42" s="352"/>
      <c r="AH42" s="352"/>
      <c r="AI42" s="352"/>
      <c r="AJ42" s="352"/>
      <c r="AK42" s="352"/>
      <c r="AL42" s="352"/>
    </row>
    <row r="43" spans="2:38" ht="12" customHeight="1">
      <c r="B43" s="259"/>
      <c r="C43" s="280"/>
      <c r="D43" s="280"/>
      <c r="E43" s="280"/>
      <c r="F43" s="280"/>
      <c r="G43" s="280"/>
      <c r="H43" s="280"/>
      <c r="I43" s="260"/>
      <c r="J43" s="313"/>
      <c r="K43" s="314"/>
      <c r="L43" s="314"/>
      <c r="M43" s="315"/>
      <c r="N43" s="311">
        <v>6</v>
      </c>
      <c r="O43" s="312"/>
      <c r="P43" s="256"/>
      <c r="Q43" s="257"/>
      <c r="R43" s="257"/>
      <c r="S43" s="258"/>
      <c r="T43" s="12"/>
      <c r="U43" s="352"/>
      <c r="V43" s="352"/>
      <c r="W43" s="352"/>
      <c r="X43" s="352"/>
      <c r="Y43" s="352"/>
      <c r="Z43" s="352"/>
      <c r="AA43" s="352"/>
      <c r="AB43" s="352"/>
      <c r="AC43" s="352"/>
      <c r="AD43" s="352"/>
      <c r="AE43" s="352"/>
      <c r="AF43" s="352"/>
      <c r="AG43" s="352"/>
      <c r="AH43" s="352"/>
      <c r="AI43" s="352"/>
      <c r="AJ43" s="352"/>
      <c r="AK43" s="352"/>
      <c r="AL43" s="352"/>
    </row>
    <row r="44" spans="2:38" ht="12" customHeight="1">
      <c r="B44" s="282" t="s">
        <v>74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4"/>
      <c r="N44" s="316">
        <v>7</v>
      </c>
      <c r="O44" s="342"/>
      <c r="P44" s="313"/>
      <c r="Q44" s="314"/>
      <c r="R44" s="314"/>
      <c r="S44" s="315"/>
      <c r="T44" s="12"/>
      <c r="U44" s="352"/>
      <c r="V44" s="352"/>
      <c r="W44" s="352"/>
      <c r="X44" s="352"/>
      <c r="Y44" s="352"/>
      <c r="Z44" s="352"/>
      <c r="AA44" s="352"/>
      <c r="AB44" s="352"/>
      <c r="AC44" s="352"/>
      <c r="AD44" s="352"/>
      <c r="AE44" s="352"/>
      <c r="AF44" s="352"/>
      <c r="AG44" s="352"/>
      <c r="AH44" s="352"/>
      <c r="AI44" s="352"/>
      <c r="AJ44" s="352"/>
      <c r="AK44" s="352"/>
      <c r="AL44" s="352"/>
    </row>
    <row r="45" spans="2:38" ht="20.25" customHeight="1">
      <c r="B45" s="308" t="s">
        <v>78</v>
      </c>
      <c r="C45" s="309"/>
      <c r="D45" s="309"/>
      <c r="E45" s="309"/>
      <c r="F45" s="309"/>
      <c r="G45" s="309"/>
      <c r="H45" s="309"/>
      <c r="I45" s="309"/>
      <c r="J45" s="309"/>
      <c r="K45" s="309"/>
      <c r="L45" s="309"/>
      <c r="M45" s="310"/>
      <c r="N45" s="311">
        <v>8</v>
      </c>
      <c r="O45" s="312"/>
      <c r="P45" s="313">
        <f>P16+P19+P25+P31+P32+P38+P44</f>
        <v>0</v>
      </c>
      <c r="Q45" s="314"/>
      <c r="R45" s="314"/>
      <c r="S45" s="315"/>
      <c r="T45" s="12"/>
      <c r="U45" s="352"/>
      <c r="V45" s="352"/>
      <c r="W45" s="352"/>
      <c r="X45" s="352"/>
      <c r="Y45" s="352"/>
      <c r="Z45" s="352"/>
      <c r="AA45" s="352"/>
      <c r="AB45" s="352"/>
      <c r="AC45" s="352"/>
      <c r="AD45" s="352"/>
      <c r="AE45" s="352"/>
      <c r="AF45" s="352"/>
      <c r="AG45" s="352"/>
      <c r="AH45" s="352"/>
      <c r="AI45" s="352"/>
      <c r="AJ45" s="352"/>
      <c r="AK45" s="352"/>
      <c r="AL45" s="352"/>
    </row>
    <row r="46" spans="2:38" ht="36" customHeight="1">
      <c r="B46" s="308" t="s">
        <v>139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10"/>
      <c r="N46" s="316">
        <v>9</v>
      </c>
      <c r="O46" s="317"/>
      <c r="P46" s="313">
        <f>SUM(P47:S48)</f>
        <v>0</v>
      </c>
      <c r="Q46" s="314"/>
      <c r="R46" s="314"/>
      <c r="S46" s="315"/>
      <c r="T46" s="12"/>
      <c r="U46" s="352"/>
      <c r="V46" s="352"/>
      <c r="W46" s="352"/>
      <c r="X46" s="352"/>
      <c r="Y46" s="352"/>
      <c r="Z46" s="352"/>
      <c r="AA46" s="352"/>
      <c r="AB46" s="352"/>
      <c r="AC46" s="352"/>
      <c r="AD46" s="352"/>
      <c r="AE46" s="352"/>
      <c r="AF46" s="352"/>
      <c r="AG46" s="352"/>
      <c r="AH46" s="352"/>
      <c r="AI46" s="352"/>
      <c r="AJ46" s="352"/>
      <c r="AK46" s="352"/>
      <c r="AL46" s="352"/>
    </row>
    <row r="47" spans="2:38" ht="35.25" customHeight="1">
      <c r="B47" s="210" t="s">
        <v>7</v>
      </c>
      <c r="C47" s="211"/>
      <c r="D47" s="320" t="s">
        <v>75</v>
      </c>
      <c r="E47" s="321"/>
      <c r="F47" s="321"/>
      <c r="G47" s="321"/>
      <c r="H47" s="321"/>
      <c r="I47" s="321"/>
      <c r="J47" s="321"/>
      <c r="K47" s="321"/>
      <c r="L47" s="321"/>
      <c r="M47" s="322"/>
      <c r="N47" s="316">
        <v>10</v>
      </c>
      <c r="O47" s="317"/>
      <c r="P47" s="313">
        <f>IF(AI33-P45&gt;0,ABS(AI33-P45),0)</f>
        <v>0</v>
      </c>
      <c r="Q47" s="314"/>
      <c r="R47" s="314"/>
      <c r="S47" s="315"/>
      <c r="T47" s="12"/>
      <c r="U47" s="352" t="s">
        <v>181</v>
      </c>
      <c r="V47" s="352"/>
      <c r="W47" s="352"/>
      <c r="X47" s="352"/>
      <c r="Y47" s="352"/>
      <c r="Z47" s="352"/>
      <c r="AA47" s="352"/>
      <c r="AB47" s="352"/>
      <c r="AC47" s="352"/>
      <c r="AD47" s="352"/>
      <c r="AE47" s="352"/>
      <c r="AF47" s="352"/>
      <c r="AG47" s="352"/>
      <c r="AH47" s="352"/>
      <c r="AI47" s="352"/>
      <c r="AJ47" s="352"/>
      <c r="AK47" s="352"/>
      <c r="AL47" s="352"/>
    </row>
    <row r="48" spans="2:38" ht="11.25" customHeight="1">
      <c r="B48" s="318"/>
      <c r="C48" s="319"/>
      <c r="D48" s="323" t="s">
        <v>76</v>
      </c>
      <c r="E48" s="324"/>
      <c r="F48" s="324"/>
      <c r="G48" s="324"/>
      <c r="H48" s="324"/>
      <c r="I48" s="324"/>
      <c r="J48" s="324"/>
      <c r="K48" s="324"/>
      <c r="L48" s="324"/>
      <c r="M48" s="325"/>
      <c r="N48" s="316">
        <v>11</v>
      </c>
      <c r="O48" s="317"/>
      <c r="P48" s="313"/>
      <c r="Q48" s="314"/>
      <c r="R48" s="314"/>
      <c r="S48" s="315"/>
      <c r="T48" s="93"/>
      <c r="U48" s="352" t="s">
        <v>182</v>
      </c>
      <c r="V48" s="352"/>
      <c r="W48" s="352"/>
      <c r="X48" s="352"/>
      <c r="Y48" s="352"/>
      <c r="Z48" s="352"/>
      <c r="AA48" s="352"/>
      <c r="AB48" s="352"/>
      <c r="AC48" s="352"/>
      <c r="AD48" s="352"/>
      <c r="AE48" s="352"/>
      <c r="AF48" s="352"/>
      <c r="AG48" s="352"/>
      <c r="AH48" s="352"/>
      <c r="AI48" s="352"/>
      <c r="AJ48" s="352"/>
      <c r="AK48" s="352"/>
      <c r="AL48" s="352"/>
    </row>
    <row r="49" spans="2:38" ht="11.25" customHeight="1">
      <c r="B49" s="9"/>
      <c r="C49" s="9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</row>
    <row r="50" spans="2:3" ht="21.75" customHeight="1">
      <c r="B50" s="88"/>
      <c r="C50" s="88"/>
    </row>
    <row r="51" spans="2:3" ht="26.25" customHeight="1">
      <c r="B51" s="88"/>
      <c r="C51" s="88"/>
    </row>
    <row r="52" spans="2:19" ht="27.75" customHeight="1"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</row>
    <row r="53" spans="2:38" ht="12.75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</row>
    <row r="54" spans="2:38" ht="12.75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</row>
    <row r="55" spans="2:38" ht="12.75"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</row>
    <row r="56" spans="2:38" ht="12.75"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</row>
    <row r="57" spans="2:38" ht="12.7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</row>
    <row r="58" spans="2:38" ht="12.75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</row>
    <row r="59" spans="2:38" ht="12.7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</row>
    <row r="60" spans="2:38" ht="12.7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</row>
    <row r="61" spans="2:38" ht="12.7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</row>
    <row r="62" spans="2:38" ht="12.7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</row>
    <row r="63" spans="2:38" ht="12.7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</row>
    <row r="64" spans="2:38" ht="12.75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</row>
    <row r="65" spans="2:38" ht="12.75"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</row>
    <row r="66" spans="2:38" ht="12.75"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</row>
    <row r="67" spans="2:38" ht="12.75"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</row>
    <row r="68" spans="2:38" ht="12.75"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</row>
    <row r="69" spans="2:38" ht="12.75"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</row>
    <row r="70" spans="2:38" ht="12.75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</row>
    <row r="71" spans="2:38" ht="12.75"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</row>
    <row r="72" spans="2:38" ht="12.75"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</row>
    <row r="73" spans="2:38" ht="12.75"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2:38" ht="12.75"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2:38" ht="12.75"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</row>
    <row r="76" spans="2:38" ht="12.7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</row>
    <row r="77" spans="2:38" ht="12.7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</row>
    <row r="78" spans="2:38" ht="12.75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</row>
    <row r="79" spans="2:38" ht="12.7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</row>
    <row r="80" spans="2:38" ht="12.7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</row>
    <row r="81" spans="2:38" ht="12.7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</row>
    <row r="82" spans="2:38" ht="12.7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</row>
    <row r="83" spans="2:38" ht="12.7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</row>
    <row r="84" spans="2:38" ht="12.7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</row>
    <row r="85" spans="2:38" ht="12.75"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</row>
    <row r="86" spans="2:38" ht="12.75"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</row>
    <row r="87" spans="2:38" ht="12.75"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spans="2:38" ht="12.75"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</row>
    <row r="89" spans="2:38" ht="12.75"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</row>
    <row r="90" spans="2:38" ht="12.75"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</row>
    <row r="91" spans="2:38" ht="12.75"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</row>
    <row r="92" spans="2:38" ht="12.75"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</row>
    <row r="93" spans="2:38" ht="12.75"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</row>
    <row r="94" spans="2:38" ht="12.75"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</row>
    <row r="95" spans="2:38" ht="12.75"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</row>
    <row r="96" spans="2:38" ht="12.75"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</row>
    <row r="97" spans="2:38" ht="12.75"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</row>
    <row r="98" spans="2:38" ht="12.75"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</row>
    <row r="99" spans="2:38" ht="12.75"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</row>
    <row r="100" spans="2:38" ht="12.75"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</row>
    <row r="101" spans="2:38" ht="12.75"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</row>
    <row r="102" spans="2:38" ht="12.75"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</row>
    <row r="103" spans="2:38" ht="12.75"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</row>
    <row r="104" spans="2:38" ht="12.75"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</row>
    <row r="105" spans="2:38" ht="12.75"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</row>
    <row r="106" spans="2:38" ht="12.75"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</row>
    <row r="107" spans="2:38" ht="12.75"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</row>
    <row r="108" spans="2:38" ht="12.75"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</row>
    <row r="109" spans="2:38" ht="12.75"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</row>
    <row r="110" spans="2:38" ht="12.75"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</row>
    <row r="111" spans="2:38" ht="12.75"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</row>
    <row r="112" spans="2:38" ht="12.75"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</row>
    <row r="113" spans="2:38" ht="12.75"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</row>
    <row r="114" spans="2:38" ht="12.75"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</row>
    <row r="115" spans="2:38" ht="12.7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</row>
    <row r="116" spans="2:38" ht="12.75"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</row>
    <row r="117" spans="2:38" ht="12.75"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</row>
    <row r="118" spans="2:38" ht="12.75"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</row>
    <row r="119" spans="2:38" ht="12.75"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</row>
    <row r="120" spans="2:38" ht="12.75"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</row>
    <row r="121" spans="2:38" ht="12.75"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</row>
    <row r="122" spans="2:38" ht="12.75"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</row>
    <row r="123" spans="2:38" ht="12.75"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</row>
    <row r="124" spans="2:38" ht="12.75"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88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</row>
    <row r="125" spans="2:38" ht="12.75"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</row>
    <row r="126" spans="2:38" ht="12.75"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88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</row>
    <row r="127" spans="2:38" ht="12.75"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</row>
    <row r="128" spans="2:38" ht="12.75"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</row>
    <row r="129" spans="2:38" ht="12.75"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88"/>
      <c r="P129" s="88"/>
      <c r="Q129" s="88"/>
      <c r="R129" s="88"/>
      <c r="S129" s="88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</row>
    <row r="130" spans="2:38" ht="12.75"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</row>
    <row r="131" spans="2:38" ht="12.75"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</row>
    <row r="132" spans="2:38" ht="12.75"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88"/>
      <c r="R132" s="88"/>
      <c r="S132" s="88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</row>
    <row r="133" spans="2:38" ht="12.75"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</row>
    <row r="134" spans="2:38" ht="12.75"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</row>
    <row r="135" spans="2:38" ht="12.75"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</row>
    <row r="136" spans="2:38" ht="12.75"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88"/>
      <c r="P136" s="88"/>
      <c r="Q136" s="88"/>
      <c r="R136" s="88"/>
      <c r="S136" s="88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</row>
    <row r="137" spans="2:38" ht="12.75"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</row>
    <row r="138" spans="2:38" ht="12.75"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</row>
    <row r="139" spans="2:38" ht="12.75"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88"/>
      <c r="P139" s="88"/>
      <c r="Q139" s="88"/>
      <c r="R139" s="88"/>
      <c r="S139" s="88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</row>
    <row r="140" spans="2:38" ht="12.75"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88"/>
      <c r="P140" s="88"/>
      <c r="Q140" s="88"/>
      <c r="R140" s="88"/>
      <c r="S140" s="88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</row>
    <row r="141" spans="2:38" ht="12.75">
      <c r="B141" s="88"/>
      <c r="C141" s="88"/>
      <c r="D141" s="88"/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</row>
    <row r="142" spans="2:38" ht="12.75">
      <c r="B142" s="88"/>
      <c r="C142" s="88"/>
      <c r="D142" s="88"/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</row>
    <row r="143" spans="2:38" ht="12.75">
      <c r="B143" s="88"/>
      <c r="C143" s="88"/>
      <c r="D143" s="88"/>
      <c r="E143" s="88"/>
      <c r="F143" s="88"/>
      <c r="G143" s="88"/>
      <c r="H143" s="88"/>
      <c r="I143" s="88"/>
      <c r="J143" s="88"/>
      <c r="K143" s="88"/>
      <c r="L143" s="88"/>
      <c r="M143" s="88"/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</row>
    <row r="144" spans="2:38" ht="12.75">
      <c r="B144" s="88"/>
      <c r="C144" s="88"/>
      <c r="D144" s="88"/>
      <c r="E144" s="88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</row>
    <row r="145" spans="2:38" ht="12.75">
      <c r="B145" s="88"/>
      <c r="C145" s="88"/>
      <c r="D145" s="88"/>
      <c r="E145" s="88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</row>
    <row r="146" spans="2:38" ht="12.75"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</row>
    <row r="147" spans="2:38" ht="12.75">
      <c r="B147" s="88"/>
      <c r="C147" s="88"/>
      <c r="D147" s="88"/>
      <c r="E147" s="88"/>
      <c r="F147" s="88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</row>
    <row r="148" spans="2:38" ht="12.75"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</row>
    <row r="149" spans="2:38" ht="12.75"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</row>
    <row r="150" spans="2:38" ht="12.75">
      <c r="B150" s="88"/>
      <c r="C150" s="88"/>
      <c r="D150" s="88"/>
      <c r="E150" s="88"/>
      <c r="F150" s="88"/>
      <c r="G150" s="88"/>
      <c r="H150" s="88"/>
      <c r="I150" s="88"/>
      <c r="J150" s="88"/>
      <c r="K150" s="88"/>
      <c r="L150" s="88"/>
      <c r="M150" s="88"/>
      <c r="N150" s="88"/>
      <c r="O150" s="88"/>
      <c r="P150" s="88"/>
      <c r="Q150" s="88"/>
      <c r="R150" s="88"/>
      <c r="S150" s="88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</row>
    <row r="151" spans="2:38" ht="12.75">
      <c r="B151" s="88"/>
      <c r="C151" s="88"/>
      <c r="D151" s="88"/>
      <c r="E151" s="88"/>
      <c r="F151" s="88"/>
      <c r="G151" s="88"/>
      <c r="H151" s="88"/>
      <c r="I151" s="88"/>
      <c r="J151" s="88"/>
      <c r="K151" s="88"/>
      <c r="L151" s="88"/>
      <c r="M151" s="88"/>
      <c r="N151" s="88"/>
      <c r="O151" s="88"/>
      <c r="P151" s="88"/>
      <c r="Q151" s="88"/>
      <c r="R151" s="88"/>
      <c r="S151" s="88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</row>
    <row r="152" spans="2:38" ht="12.75">
      <c r="B152" s="88"/>
      <c r="C152" s="88"/>
      <c r="D152" s="88"/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</row>
    <row r="153" spans="2:38" ht="12.75"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88"/>
      <c r="R153" s="88"/>
      <c r="S153" s="88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</row>
    <row r="154" spans="2:38" ht="12.75">
      <c r="B154" s="88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</row>
    <row r="155" spans="2:38" ht="12.75">
      <c r="B155" s="88"/>
      <c r="C155" s="88"/>
      <c r="D155" s="88"/>
      <c r="E155" s="88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8"/>
      <c r="Q155" s="88"/>
      <c r="R155" s="88"/>
      <c r="S155" s="88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</row>
    <row r="156" spans="2:38" ht="12.75">
      <c r="B156" s="88"/>
      <c r="C156" s="88"/>
      <c r="D156" s="88"/>
      <c r="E156" s="88"/>
      <c r="F156" s="88"/>
      <c r="G156" s="88"/>
      <c r="H156" s="88"/>
      <c r="I156" s="88"/>
      <c r="J156" s="88"/>
      <c r="K156" s="88"/>
      <c r="L156" s="88"/>
      <c r="M156" s="88"/>
      <c r="N156" s="88"/>
      <c r="O156" s="88"/>
      <c r="P156" s="88"/>
      <c r="Q156" s="88"/>
      <c r="R156" s="88"/>
      <c r="S156" s="88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</row>
    <row r="157" spans="2:38" ht="12.75">
      <c r="B157" s="88"/>
      <c r="C157" s="88"/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</row>
    <row r="158" spans="2:38" ht="12.75">
      <c r="B158" s="88"/>
      <c r="C158" s="88"/>
      <c r="D158" s="88"/>
      <c r="E158" s="88"/>
      <c r="F158" s="88"/>
      <c r="G158" s="88"/>
      <c r="H158" s="88"/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</row>
    <row r="159" spans="2:38" ht="12.75">
      <c r="B159" s="88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8"/>
      <c r="S159" s="88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</row>
    <row r="160" spans="2:38" ht="12.75">
      <c r="B160" s="88"/>
      <c r="C160" s="88"/>
      <c r="D160" s="88"/>
      <c r="E160" s="88"/>
      <c r="F160" s="88"/>
      <c r="G160" s="88"/>
      <c r="H160" s="88"/>
      <c r="I160" s="88"/>
      <c r="J160" s="88"/>
      <c r="K160" s="88"/>
      <c r="L160" s="88"/>
      <c r="M160" s="88"/>
      <c r="N160" s="88"/>
      <c r="O160" s="88"/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</row>
    <row r="161" spans="2:38" ht="12.75">
      <c r="B161" s="88"/>
      <c r="C161" s="88"/>
      <c r="D161" s="88"/>
      <c r="E161" s="88"/>
      <c r="F161" s="88"/>
      <c r="G161" s="88"/>
      <c r="H161" s="88"/>
      <c r="I161" s="88"/>
      <c r="J161" s="88"/>
      <c r="K161" s="88"/>
      <c r="L161" s="88"/>
      <c r="M161" s="88"/>
      <c r="N161" s="88"/>
      <c r="O161" s="88"/>
      <c r="P161" s="88"/>
      <c r="Q161" s="88"/>
      <c r="R161" s="88"/>
      <c r="S161" s="88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</row>
    <row r="162" spans="2:38" ht="12.75">
      <c r="B162" s="88"/>
      <c r="C162" s="88"/>
      <c r="D162" s="88"/>
      <c r="E162" s="88"/>
      <c r="F162" s="88"/>
      <c r="G162" s="88"/>
      <c r="H162" s="88"/>
      <c r="I162" s="88"/>
      <c r="J162" s="88"/>
      <c r="K162" s="88"/>
      <c r="L162" s="88"/>
      <c r="M162" s="88"/>
      <c r="N162" s="88"/>
      <c r="O162" s="88"/>
      <c r="P162" s="88"/>
      <c r="Q162" s="88"/>
      <c r="R162" s="88"/>
      <c r="S162" s="88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</row>
    <row r="163" spans="2:38" ht="12.75">
      <c r="B163" s="88"/>
      <c r="C163" s="88"/>
      <c r="D163" s="88"/>
      <c r="E163" s="88"/>
      <c r="F163" s="88"/>
      <c r="G163" s="88"/>
      <c r="H163" s="88"/>
      <c r="I163" s="88"/>
      <c r="J163" s="88"/>
      <c r="K163" s="88"/>
      <c r="L163" s="88"/>
      <c r="M163" s="88"/>
      <c r="N163" s="88"/>
      <c r="O163" s="88"/>
      <c r="P163" s="88"/>
      <c r="Q163" s="88"/>
      <c r="R163" s="88"/>
      <c r="S163" s="88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</row>
    <row r="164" spans="2:38" ht="12.75">
      <c r="B164" s="88"/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</row>
    <row r="165" spans="2:38" ht="12.75">
      <c r="B165" s="88"/>
      <c r="C165" s="88"/>
      <c r="D165" s="88"/>
      <c r="E165" s="88"/>
      <c r="F165" s="88"/>
      <c r="G165" s="88"/>
      <c r="H165" s="88"/>
      <c r="I165" s="88"/>
      <c r="J165" s="88"/>
      <c r="K165" s="88"/>
      <c r="L165" s="88"/>
      <c r="M165" s="88"/>
      <c r="N165" s="88"/>
      <c r="O165" s="88"/>
      <c r="P165" s="88"/>
      <c r="Q165" s="88"/>
      <c r="R165" s="88"/>
      <c r="S165" s="88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</row>
    <row r="166" spans="2:38" ht="12.75">
      <c r="B166" s="88"/>
      <c r="C166" s="88"/>
      <c r="D166" s="88"/>
      <c r="E166" s="88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8"/>
      <c r="Q166" s="88"/>
      <c r="R166" s="88"/>
      <c r="S166" s="88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</row>
    <row r="167" spans="2:38" ht="12.75">
      <c r="B167" s="88"/>
      <c r="C167" s="88"/>
      <c r="D167" s="88"/>
      <c r="E167" s="88"/>
      <c r="F167" s="88"/>
      <c r="G167" s="88"/>
      <c r="H167" s="88"/>
      <c r="I167" s="88"/>
      <c r="J167" s="88"/>
      <c r="K167" s="88"/>
      <c r="L167" s="88"/>
      <c r="M167" s="88"/>
      <c r="N167" s="88"/>
      <c r="O167" s="88"/>
      <c r="P167" s="88"/>
      <c r="Q167" s="88"/>
      <c r="R167" s="88"/>
      <c r="S167" s="88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</row>
    <row r="168" spans="2:38" ht="12.75">
      <c r="B168" s="88"/>
      <c r="C168" s="88"/>
      <c r="D168" s="88"/>
      <c r="E168" s="88"/>
      <c r="F168" s="88"/>
      <c r="G168" s="88"/>
      <c r="H168" s="88"/>
      <c r="I168" s="88"/>
      <c r="J168" s="88"/>
      <c r="K168" s="88"/>
      <c r="L168" s="88"/>
      <c r="M168" s="88"/>
      <c r="N168" s="88"/>
      <c r="O168" s="88"/>
      <c r="P168" s="88"/>
      <c r="Q168" s="88"/>
      <c r="R168" s="88"/>
      <c r="S168" s="88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</row>
    <row r="169" spans="2:38" ht="12.75"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88"/>
      <c r="R169" s="88"/>
      <c r="S169" s="88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</row>
    <row r="170" spans="2:38" ht="12.75">
      <c r="B170" s="88"/>
      <c r="C170" s="88"/>
      <c r="D170" s="88"/>
      <c r="E170" s="88"/>
      <c r="F170" s="88"/>
      <c r="G170" s="88"/>
      <c r="H170" s="88"/>
      <c r="I170" s="88"/>
      <c r="J170" s="88"/>
      <c r="K170" s="88"/>
      <c r="L170" s="88"/>
      <c r="M170" s="88"/>
      <c r="N170" s="88"/>
      <c r="O170" s="88"/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</row>
    <row r="171" spans="2:38" ht="12.75">
      <c r="B171" s="88"/>
      <c r="C171" s="88"/>
      <c r="D171" s="88"/>
      <c r="E171" s="88"/>
      <c r="F171" s="88"/>
      <c r="G171" s="88"/>
      <c r="H171" s="88"/>
      <c r="I171" s="88"/>
      <c r="J171" s="88"/>
      <c r="K171" s="88"/>
      <c r="L171" s="88"/>
      <c r="M171" s="88"/>
      <c r="N171" s="88"/>
      <c r="O171" s="88"/>
      <c r="P171" s="88"/>
      <c r="Q171" s="88"/>
      <c r="R171" s="88"/>
      <c r="S171" s="88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</row>
    <row r="172" spans="2:38" ht="12.75">
      <c r="B172" s="88"/>
      <c r="C172" s="88"/>
      <c r="D172" s="88"/>
      <c r="E172" s="88"/>
      <c r="F172" s="88"/>
      <c r="G172" s="88"/>
      <c r="H172" s="88"/>
      <c r="I172" s="88"/>
      <c r="J172" s="88"/>
      <c r="K172" s="88"/>
      <c r="L172" s="88"/>
      <c r="M172" s="88"/>
      <c r="N172" s="88"/>
      <c r="O172" s="88"/>
      <c r="P172" s="88"/>
      <c r="Q172" s="88"/>
      <c r="R172" s="88"/>
      <c r="S172" s="88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</row>
    <row r="173" spans="2:38" ht="12.75">
      <c r="B173" s="88"/>
      <c r="C173" s="88"/>
      <c r="D173" s="88"/>
      <c r="E173" s="88"/>
      <c r="F173" s="88"/>
      <c r="G173" s="88"/>
      <c r="H173" s="88"/>
      <c r="I173" s="88"/>
      <c r="J173" s="88"/>
      <c r="K173" s="88"/>
      <c r="L173" s="88"/>
      <c r="M173" s="88"/>
      <c r="N173" s="88"/>
      <c r="O173" s="88"/>
      <c r="P173" s="88"/>
      <c r="Q173" s="88"/>
      <c r="R173" s="88"/>
      <c r="S173" s="88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</row>
    <row r="174" spans="2:38" ht="12.75">
      <c r="B174" s="88"/>
      <c r="C174" s="88"/>
      <c r="D174" s="88"/>
      <c r="E174" s="88"/>
      <c r="F174" s="88"/>
      <c r="G174" s="88"/>
      <c r="H174" s="88"/>
      <c r="I174" s="88"/>
      <c r="J174" s="88"/>
      <c r="K174" s="88"/>
      <c r="L174" s="88"/>
      <c r="M174" s="88"/>
      <c r="N174" s="88"/>
      <c r="O174" s="88"/>
      <c r="P174" s="88"/>
      <c r="Q174" s="88"/>
      <c r="R174" s="88"/>
      <c r="S174" s="88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</row>
    <row r="175" spans="2:38" ht="12.75">
      <c r="B175" s="88"/>
      <c r="C175" s="88"/>
      <c r="D175" s="88"/>
      <c r="E175" s="88"/>
      <c r="F175" s="88"/>
      <c r="G175" s="88"/>
      <c r="H175" s="88"/>
      <c r="I175" s="88"/>
      <c r="J175" s="88"/>
      <c r="K175" s="88"/>
      <c r="L175" s="88"/>
      <c r="M175" s="88"/>
      <c r="N175" s="88"/>
      <c r="O175" s="88"/>
      <c r="P175" s="88"/>
      <c r="Q175" s="88"/>
      <c r="R175" s="88"/>
      <c r="S175" s="88"/>
      <c r="T175" s="88"/>
      <c r="U175" s="88"/>
      <c r="V175" s="88"/>
      <c r="W175" s="88"/>
      <c r="X175" s="88"/>
      <c r="Y175" s="88"/>
      <c r="Z175" s="88"/>
      <c r="AA175" s="88"/>
      <c r="AB175" s="88"/>
      <c r="AC175" s="88"/>
      <c r="AD175" s="88"/>
      <c r="AE175" s="88"/>
      <c r="AF175" s="88"/>
      <c r="AG175" s="88"/>
      <c r="AH175" s="88"/>
      <c r="AI175" s="88"/>
      <c r="AJ175" s="88"/>
      <c r="AK175" s="88"/>
      <c r="AL175" s="88"/>
    </row>
    <row r="176" spans="2:38" ht="12.75">
      <c r="B176" s="88"/>
      <c r="C176" s="88"/>
      <c r="D176" s="88"/>
      <c r="E176" s="88"/>
      <c r="F176" s="88"/>
      <c r="G176" s="88"/>
      <c r="H176" s="88"/>
      <c r="I176" s="88"/>
      <c r="J176" s="88"/>
      <c r="K176" s="88"/>
      <c r="L176" s="88"/>
      <c r="M176" s="88"/>
      <c r="N176" s="88"/>
      <c r="O176" s="88"/>
      <c r="P176" s="88"/>
      <c r="Q176" s="88"/>
      <c r="R176" s="88"/>
      <c r="S176" s="88"/>
      <c r="T176" s="88"/>
      <c r="U176" s="88"/>
      <c r="V176" s="88"/>
      <c r="W176" s="88"/>
      <c r="X176" s="88"/>
      <c r="Y176" s="88"/>
      <c r="Z176" s="88"/>
      <c r="AA176" s="88"/>
      <c r="AB176" s="88"/>
      <c r="AC176" s="88"/>
      <c r="AD176" s="88"/>
      <c r="AE176" s="88"/>
      <c r="AF176" s="88"/>
      <c r="AG176" s="88"/>
      <c r="AH176" s="88"/>
      <c r="AI176" s="88"/>
      <c r="AJ176" s="88"/>
      <c r="AK176" s="88"/>
      <c r="AL176" s="88"/>
    </row>
    <row r="177" spans="2:38" ht="12.75">
      <c r="B177" s="88"/>
      <c r="C177" s="88"/>
      <c r="D177" s="88"/>
      <c r="E177" s="88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8"/>
      <c r="Q177" s="88"/>
      <c r="R177" s="88"/>
      <c r="S177" s="88"/>
      <c r="T177" s="88"/>
      <c r="U177" s="88"/>
      <c r="V177" s="88"/>
      <c r="W177" s="88"/>
      <c r="X177" s="88"/>
      <c r="Y177" s="88"/>
      <c r="Z177" s="88"/>
      <c r="AA177" s="88"/>
      <c r="AB177" s="88"/>
      <c r="AC177" s="88"/>
      <c r="AD177" s="88"/>
      <c r="AE177" s="88"/>
      <c r="AF177" s="88"/>
      <c r="AG177" s="88"/>
      <c r="AH177" s="88"/>
      <c r="AI177" s="88"/>
      <c r="AJ177" s="88"/>
      <c r="AK177" s="88"/>
      <c r="AL177" s="88"/>
    </row>
    <row r="178" spans="2:38" ht="12.75">
      <c r="B178" s="88"/>
      <c r="C178" s="88"/>
      <c r="D178" s="88"/>
      <c r="E178" s="88"/>
      <c r="F178" s="88"/>
      <c r="G178" s="88"/>
      <c r="H178" s="88"/>
      <c r="I178" s="88"/>
      <c r="J178" s="88"/>
      <c r="K178" s="88"/>
      <c r="L178" s="88"/>
      <c r="M178" s="88"/>
      <c r="N178" s="88"/>
      <c r="O178" s="88"/>
      <c r="P178" s="88"/>
      <c r="Q178" s="88"/>
      <c r="R178" s="88"/>
      <c r="S178" s="88"/>
      <c r="T178" s="88"/>
      <c r="U178" s="88"/>
      <c r="V178" s="88"/>
      <c r="W178" s="88"/>
      <c r="X178" s="88"/>
      <c r="Y178" s="88"/>
      <c r="Z178" s="88"/>
      <c r="AA178" s="88"/>
      <c r="AB178" s="88"/>
      <c r="AC178" s="88"/>
      <c r="AD178" s="88"/>
      <c r="AE178" s="88"/>
      <c r="AF178" s="88"/>
      <c r="AG178" s="88"/>
      <c r="AH178" s="88"/>
      <c r="AI178" s="88"/>
      <c r="AJ178" s="88"/>
      <c r="AK178" s="88"/>
      <c r="AL178" s="88"/>
    </row>
    <row r="179" spans="2:38" ht="12.75">
      <c r="B179" s="88"/>
      <c r="C179" s="88"/>
      <c r="D179" s="88"/>
      <c r="E179" s="88"/>
      <c r="F179" s="88"/>
      <c r="G179" s="88"/>
      <c r="H179" s="88"/>
      <c r="I179" s="88"/>
      <c r="J179" s="88"/>
      <c r="K179" s="88"/>
      <c r="L179" s="88"/>
      <c r="M179" s="88"/>
      <c r="N179" s="88"/>
      <c r="O179" s="88"/>
      <c r="P179" s="88"/>
      <c r="Q179" s="88"/>
      <c r="R179" s="88"/>
      <c r="S179" s="88"/>
      <c r="T179" s="88"/>
      <c r="U179" s="88"/>
      <c r="V179" s="88"/>
      <c r="W179" s="88"/>
      <c r="X179" s="88"/>
      <c r="Y179" s="88"/>
      <c r="Z179" s="88"/>
      <c r="AA179" s="88"/>
      <c r="AB179" s="88"/>
      <c r="AC179" s="88"/>
      <c r="AD179" s="88"/>
      <c r="AE179" s="88"/>
      <c r="AF179" s="88"/>
      <c r="AG179" s="88"/>
      <c r="AH179" s="88"/>
      <c r="AI179" s="88"/>
      <c r="AJ179" s="88"/>
      <c r="AK179" s="88"/>
      <c r="AL179" s="88"/>
    </row>
    <row r="180" spans="2:38" ht="12.75">
      <c r="B180" s="88"/>
      <c r="C180" s="88"/>
      <c r="D180" s="88"/>
      <c r="E180" s="88"/>
      <c r="F180" s="88"/>
      <c r="G180" s="88"/>
      <c r="H180" s="88"/>
      <c r="I180" s="88"/>
      <c r="J180" s="88"/>
      <c r="K180" s="88"/>
      <c r="L180" s="88"/>
      <c r="M180" s="88"/>
      <c r="N180" s="88"/>
      <c r="O180" s="88"/>
      <c r="P180" s="88"/>
      <c r="Q180" s="88"/>
      <c r="R180" s="88"/>
      <c r="S180" s="88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  <c r="AK180" s="88"/>
      <c r="AL180" s="88"/>
    </row>
    <row r="181" spans="2:38" ht="12.75">
      <c r="B181" s="88"/>
      <c r="C181" s="88"/>
      <c r="D181" s="88"/>
      <c r="E181" s="88"/>
      <c r="F181" s="88"/>
      <c r="G181" s="88"/>
      <c r="H181" s="88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</row>
    <row r="182" spans="2:38" ht="12.75">
      <c r="B182" s="88"/>
      <c r="C182" s="88"/>
      <c r="D182" s="88"/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88"/>
      <c r="P182" s="88"/>
      <c r="Q182" s="88"/>
      <c r="R182" s="88"/>
      <c r="S182" s="88"/>
      <c r="T182" s="88"/>
      <c r="U182" s="88"/>
      <c r="V182" s="88"/>
      <c r="W182" s="88"/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</row>
    <row r="183" spans="2:38" ht="12.75">
      <c r="B183" s="88"/>
      <c r="C183" s="88"/>
      <c r="D183" s="88"/>
      <c r="E183" s="88"/>
      <c r="F183" s="88"/>
      <c r="G183" s="88"/>
      <c r="H183" s="88"/>
      <c r="I183" s="88"/>
      <c r="J183" s="88"/>
      <c r="K183" s="88"/>
      <c r="L183" s="88"/>
      <c r="M183" s="88"/>
      <c r="N183" s="88"/>
      <c r="O183" s="88"/>
      <c r="P183" s="88"/>
      <c r="Q183" s="88"/>
      <c r="R183" s="88"/>
      <c r="S183" s="88"/>
      <c r="T183" s="88"/>
      <c r="U183" s="88"/>
      <c r="V183" s="88"/>
      <c r="W183" s="88"/>
      <c r="X183" s="88"/>
      <c r="Y183" s="88"/>
      <c r="Z183" s="88"/>
      <c r="AA183" s="88"/>
      <c r="AB183" s="88"/>
      <c r="AC183" s="88"/>
      <c r="AD183" s="88"/>
      <c r="AE183" s="88"/>
      <c r="AF183" s="88"/>
      <c r="AG183" s="88"/>
      <c r="AH183" s="88"/>
      <c r="AI183" s="88"/>
      <c r="AJ183" s="88"/>
      <c r="AK183" s="88"/>
      <c r="AL183" s="88"/>
    </row>
    <row r="184" spans="2:38" ht="12.75">
      <c r="B184" s="88"/>
      <c r="C184" s="88"/>
      <c r="D184" s="88"/>
      <c r="E184" s="88"/>
      <c r="F184" s="88"/>
      <c r="G184" s="88"/>
      <c r="H184" s="88"/>
      <c r="I184" s="88"/>
      <c r="J184" s="88"/>
      <c r="K184" s="88"/>
      <c r="L184" s="88"/>
      <c r="M184" s="88"/>
      <c r="N184" s="88"/>
      <c r="O184" s="88"/>
      <c r="P184" s="88"/>
      <c r="Q184" s="88"/>
      <c r="R184" s="88"/>
      <c r="S184" s="88"/>
      <c r="T184" s="88"/>
      <c r="U184" s="88"/>
      <c r="V184" s="88"/>
      <c r="W184" s="88"/>
      <c r="X184" s="88"/>
      <c r="Y184" s="88"/>
      <c r="Z184" s="88"/>
      <c r="AA184" s="88"/>
      <c r="AB184" s="88"/>
      <c r="AC184" s="88"/>
      <c r="AD184" s="88"/>
      <c r="AE184" s="88"/>
      <c r="AF184" s="88"/>
      <c r="AG184" s="88"/>
      <c r="AH184" s="88"/>
      <c r="AI184" s="88"/>
      <c r="AJ184" s="88"/>
      <c r="AK184" s="88"/>
      <c r="AL184" s="88"/>
    </row>
    <row r="185" spans="20:38" ht="12.75">
      <c r="T185" s="88"/>
      <c r="U185" s="88"/>
      <c r="V185" s="88"/>
      <c r="W185" s="88"/>
      <c r="X185" s="88"/>
      <c r="Y185" s="88"/>
      <c r="Z185" s="88"/>
      <c r="AA185" s="88"/>
      <c r="AB185" s="88"/>
      <c r="AC185" s="88"/>
      <c r="AD185" s="88"/>
      <c r="AE185" s="88"/>
      <c r="AF185" s="88"/>
      <c r="AG185" s="88"/>
      <c r="AH185" s="88"/>
      <c r="AI185" s="88"/>
      <c r="AJ185" s="88"/>
      <c r="AK185" s="88"/>
      <c r="AL185" s="88"/>
    </row>
  </sheetData>
  <sheetProtection/>
  <mergeCells count="182">
    <mergeCell ref="AN13:AQ13"/>
    <mergeCell ref="P16:S18"/>
    <mergeCell ref="P19:S24"/>
    <mergeCell ref="AI16:AL16"/>
    <mergeCell ref="AI17:AL17"/>
    <mergeCell ref="AI18:AL18"/>
    <mergeCell ref="AI19:AL24"/>
    <mergeCell ref="U24:AB24"/>
    <mergeCell ref="AC24:AF24"/>
    <mergeCell ref="AG24:AH24"/>
    <mergeCell ref="P47:S47"/>
    <mergeCell ref="P48:S48"/>
    <mergeCell ref="AI25:AL31"/>
    <mergeCell ref="P25:S30"/>
    <mergeCell ref="U29:X29"/>
    <mergeCell ref="P46:S46"/>
    <mergeCell ref="AI32:AL32"/>
    <mergeCell ref="AG26:AH26"/>
    <mergeCell ref="AC27:AF27"/>
    <mergeCell ref="P44:S44"/>
    <mergeCell ref="N43:O43"/>
    <mergeCell ref="B44:M44"/>
    <mergeCell ref="N44:O44"/>
    <mergeCell ref="U47:AL47"/>
    <mergeCell ref="B47:C48"/>
    <mergeCell ref="D47:M47"/>
    <mergeCell ref="N47:O47"/>
    <mergeCell ref="U48:AL48"/>
    <mergeCell ref="D48:M48"/>
    <mergeCell ref="N48:O48"/>
    <mergeCell ref="N39:O39"/>
    <mergeCell ref="U40:AL46"/>
    <mergeCell ref="B40:I40"/>
    <mergeCell ref="J40:M40"/>
    <mergeCell ref="N40:O40"/>
    <mergeCell ref="B41:I41"/>
    <mergeCell ref="J41:M41"/>
    <mergeCell ref="N41:O41"/>
    <mergeCell ref="B43:I43"/>
    <mergeCell ref="J43:M43"/>
    <mergeCell ref="AI33:AL33"/>
    <mergeCell ref="AI36:AL37"/>
    <mergeCell ref="J34:M34"/>
    <mergeCell ref="J35:M35"/>
    <mergeCell ref="AG33:AH33"/>
    <mergeCell ref="AI34:AL35"/>
    <mergeCell ref="AG37:AH37"/>
    <mergeCell ref="AG32:AH32"/>
    <mergeCell ref="AC31:AF31"/>
    <mergeCell ref="AG31:AH31"/>
    <mergeCell ref="B36:I36"/>
    <mergeCell ref="B32:M32"/>
    <mergeCell ref="N32:O32"/>
    <mergeCell ref="AG34:AH35"/>
    <mergeCell ref="B42:I42"/>
    <mergeCell ref="B31:M31"/>
    <mergeCell ref="N31:O31"/>
    <mergeCell ref="U31:X31"/>
    <mergeCell ref="P31:S31"/>
    <mergeCell ref="U33:AF33"/>
    <mergeCell ref="B34:I34"/>
    <mergeCell ref="U36:AF36"/>
    <mergeCell ref="U37:AF37"/>
    <mergeCell ref="J36:M36"/>
    <mergeCell ref="B39:I39"/>
    <mergeCell ref="J29:M29"/>
    <mergeCell ref="B29:I29"/>
    <mergeCell ref="Y29:AB29"/>
    <mergeCell ref="N29:O29"/>
    <mergeCell ref="B30:I30"/>
    <mergeCell ref="U30:X30"/>
    <mergeCell ref="Y30:AB30"/>
    <mergeCell ref="Y31:AB31"/>
    <mergeCell ref="B35:I35"/>
    <mergeCell ref="AC28:AF28"/>
    <mergeCell ref="AC30:AF30"/>
    <mergeCell ref="P32:S37"/>
    <mergeCell ref="U32:AF32"/>
    <mergeCell ref="B37:I37"/>
    <mergeCell ref="N37:O37"/>
    <mergeCell ref="J37:M37"/>
    <mergeCell ref="AG22:AH22"/>
    <mergeCell ref="N30:O30"/>
    <mergeCell ref="J30:M30"/>
    <mergeCell ref="B27:I27"/>
    <mergeCell ref="U27:AB27"/>
    <mergeCell ref="U28:AB28"/>
    <mergeCell ref="J27:M27"/>
    <mergeCell ref="B28:I28"/>
    <mergeCell ref="AG30:AH30"/>
    <mergeCell ref="AG23:AH23"/>
    <mergeCell ref="U25:AF25"/>
    <mergeCell ref="AG25:AH25"/>
    <mergeCell ref="N26:O26"/>
    <mergeCell ref="U26:AB26"/>
    <mergeCell ref="AC26:AF26"/>
    <mergeCell ref="AC23:AF23"/>
    <mergeCell ref="AC29:AF29"/>
    <mergeCell ref="AC22:AF22"/>
    <mergeCell ref="B22:I22"/>
    <mergeCell ref="J22:M22"/>
    <mergeCell ref="N22:O22"/>
    <mergeCell ref="U22:AB22"/>
    <mergeCell ref="B23:I23"/>
    <mergeCell ref="J23:M23"/>
    <mergeCell ref="N23:O23"/>
    <mergeCell ref="U23:AB23"/>
    <mergeCell ref="B19:M19"/>
    <mergeCell ref="N19:O19"/>
    <mergeCell ref="U19:AF19"/>
    <mergeCell ref="U21:AB21"/>
    <mergeCell ref="AC21:AF21"/>
    <mergeCell ref="AC20:AF20"/>
    <mergeCell ref="AG19:AH19"/>
    <mergeCell ref="AG21:AH21"/>
    <mergeCell ref="B20:I20"/>
    <mergeCell ref="J20:M20"/>
    <mergeCell ref="N20:O20"/>
    <mergeCell ref="U20:AB20"/>
    <mergeCell ref="AG20:AH20"/>
    <mergeCell ref="B21:I21"/>
    <mergeCell ref="J21:M21"/>
    <mergeCell ref="N21:O21"/>
    <mergeCell ref="B16:M18"/>
    <mergeCell ref="N16:O18"/>
    <mergeCell ref="U16:AF16"/>
    <mergeCell ref="AG16:AH16"/>
    <mergeCell ref="U17:V18"/>
    <mergeCell ref="W17:AF17"/>
    <mergeCell ref="AG17:AH17"/>
    <mergeCell ref="W18:AF18"/>
    <mergeCell ref="AG18:AH18"/>
    <mergeCell ref="Y12:AG12"/>
    <mergeCell ref="AJ11:AL11"/>
    <mergeCell ref="AJ12:AL12"/>
    <mergeCell ref="B15:M15"/>
    <mergeCell ref="N15:O15"/>
    <mergeCell ref="P15:S15"/>
    <mergeCell ref="U15:AF15"/>
    <mergeCell ref="AG15:AH15"/>
    <mergeCell ref="AI15:AL15"/>
    <mergeCell ref="U14:AF14"/>
    <mergeCell ref="AG14:AH14"/>
    <mergeCell ref="AI14:AL14"/>
    <mergeCell ref="S10:AI10"/>
    <mergeCell ref="B13:AE13"/>
    <mergeCell ref="AI13:AL13"/>
    <mergeCell ref="B14:M14"/>
    <mergeCell ref="N14:O14"/>
    <mergeCell ref="B11:J11"/>
    <mergeCell ref="S11:AA11"/>
    <mergeCell ref="AJ10:AL10"/>
    <mergeCell ref="B2:AL2"/>
    <mergeCell ref="AI3:AJ3"/>
    <mergeCell ref="B6:AD6"/>
    <mergeCell ref="B7:AD9"/>
    <mergeCell ref="AF7:AH7"/>
    <mergeCell ref="B10:R10"/>
    <mergeCell ref="P14:S14"/>
    <mergeCell ref="J42:M42"/>
    <mergeCell ref="U34:AF35"/>
    <mergeCell ref="B38:M38"/>
    <mergeCell ref="N38:O38"/>
    <mergeCell ref="U39:AL39"/>
    <mergeCell ref="P38:S43"/>
    <mergeCell ref="J39:M39"/>
    <mergeCell ref="B24:I24"/>
    <mergeCell ref="J24:M24"/>
    <mergeCell ref="N24:O24"/>
    <mergeCell ref="B33:I33"/>
    <mergeCell ref="J33:M33"/>
    <mergeCell ref="N33:O33"/>
    <mergeCell ref="B26:I26"/>
    <mergeCell ref="J26:M26"/>
    <mergeCell ref="B25:M25"/>
    <mergeCell ref="N25:O25"/>
    <mergeCell ref="J28:M28"/>
    <mergeCell ref="B45:M45"/>
    <mergeCell ref="N45:O45"/>
    <mergeCell ref="P45:S45"/>
    <mergeCell ref="B46:M46"/>
    <mergeCell ref="N46:O46"/>
  </mergeCells>
  <hyperlinks>
    <hyperlink ref="AL1" r:id="rId1" display="www.buhsoft.ru"/>
  </hyperlinks>
  <printOptions/>
  <pageMargins left="0.3937007874015748" right="0.1968503937007874" top="0.35433070866141736" bottom="0.2362204724409449" header="0.2755905511811024" footer="0.275590551181102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1" customWidth="1"/>
    <col min="2" max="2" width="9.875" style="1" customWidth="1"/>
    <col min="3" max="3" width="11.375" style="1" customWidth="1"/>
    <col min="4" max="4" width="5.25390625" style="1" customWidth="1"/>
    <col min="5" max="5" width="17.875" style="1" customWidth="1"/>
    <col min="6" max="6" width="4.875" style="1" customWidth="1"/>
    <col min="7" max="7" width="7.25390625" style="1" customWidth="1"/>
    <col min="8" max="17" width="2.75390625" style="1" customWidth="1"/>
    <col min="18" max="18" width="5.00390625" style="1" customWidth="1"/>
    <col min="19" max="20" width="2.75390625" style="1" customWidth="1"/>
    <col min="21" max="21" width="2.875" style="1" customWidth="1"/>
    <col min="22" max="16384" width="9.125" style="1" customWidth="1"/>
  </cols>
  <sheetData>
    <row r="1" spans="2:21" s="103" customFormat="1" ht="12.75">
      <c r="B1" s="104" t="s">
        <v>235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9" t="s">
        <v>236</v>
      </c>
    </row>
    <row r="2" spans="2:21" ht="12.75">
      <c r="B2" s="261">
        <v>3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6"/>
    </row>
    <row r="3" spans="2:21" ht="15" customHeight="1">
      <c r="B3" s="415" t="s">
        <v>157</v>
      </c>
      <c r="C3" s="415"/>
      <c r="D3" s="415"/>
      <c r="E3" s="415"/>
      <c r="F3" s="415"/>
      <c r="G3" s="416"/>
      <c r="H3" s="72" t="str">
        <f>'Таб.1'!Y3</f>
        <v> </v>
      </c>
      <c r="I3" s="72" t="str">
        <f>'Таб.1'!Z3</f>
        <v> </v>
      </c>
      <c r="J3" s="72" t="str">
        <f>'Таб.1'!AA3</f>
        <v> </v>
      </c>
      <c r="K3" s="72" t="str">
        <f>'Таб.1'!AB3</f>
        <v> </v>
      </c>
      <c r="L3" s="72" t="str">
        <f>'Таб.1'!AC3</f>
        <v> </v>
      </c>
      <c r="M3" s="72" t="str">
        <f>'Таб.1'!AD3</f>
        <v> </v>
      </c>
      <c r="N3" s="72" t="str">
        <f>'Таб.1'!AE3</f>
        <v> </v>
      </c>
      <c r="O3" s="72" t="str">
        <f>'Таб.1'!AF3</f>
        <v> </v>
      </c>
      <c r="P3" s="72" t="str">
        <f>'Таб.1'!AG3</f>
        <v> </v>
      </c>
      <c r="Q3" s="72" t="str">
        <f>'Таб.1'!AH3</f>
        <v> </v>
      </c>
      <c r="R3" s="108" t="s">
        <v>135</v>
      </c>
      <c r="S3" s="107">
        <v>0</v>
      </c>
      <c r="T3" s="107">
        <v>3</v>
      </c>
      <c r="U3" s="6"/>
    </row>
    <row r="4" spans="2:21" ht="6" customHeight="1">
      <c r="B4" s="48"/>
      <c r="C4" s="48"/>
      <c r="D4" s="48"/>
      <c r="E4" s="48"/>
      <c r="F4" s="48"/>
      <c r="G4" s="92"/>
      <c r="H4" s="111"/>
      <c r="I4" s="111"/>
      <c r="J4" s="111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6"/>
    </row>
    <row r="5" spans="2:21" ht="15" customHeight="1">
      <c r="B5" s="415" t="s">
        <v>156</v>
      </c>
      <c r="C5" s="415"/>
      <c r="D5" s="415"/>
      <c r="E5" s="415"/>
      <c r="F5" s="415"/>
      <c r="G5" s="416"/>
      <c r="H5" s="107" t="str">
        <f>'Таб.1'!Y5</f>
        <v> </v>
      </c>
      <c r="I5" s="107" t="str">
        <f>'Таб.1'!Z5</f>
        <v> </v>
      </c>
      <c r="J5" s="107" t="str">
        <f>'Таб.1'!AA5</f>
        <v> </v>
      </c>
      <c r="K5" s="107" t="str">
        <f>'Таб.1'!AB5</f>
        <v> </v>
      </c>
      <c r="L5" s="107" t="str">
        <f>'Таб.1'!AC5</f>
        <v> </v>
      </c>
      <c r="M5" s="107" t="str">
        <f>'Таб.1'!AD5</f>
        <v> </v>
      </c>
      <c r="N5" s="107" t="str">
        <f>'Таб.1'!AE5</f>
        <v> </v>
      </c>
      <c r="O5" s="107" t="str">
        <f>'Таб.1'!AF5</f>
        <v> </v>
      </c>
      <c r="P5" s="107" t="str">
        <f>'Таб.1'!AG5</f>
        <v> </v>
      </c>
      <c r="Q5" s="107" t="str">
        <f>'Таб.1'!AH5</f>
        <v> </v>
      </c>
      <c r="R5" s="109"/>
      <c r="S5" s="109"/>
      <c r="T5" s="109"/>
      <c r="U5" s="6"/>
    </row>
    <row r="6" spans="2:21" ht="30" customHeight="1">
      <c r="B6" s="439" t="s">
        <v>114</v>
      </c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22"/>
      <c r="S6" s="22"/>
      <c r="T6" s="22"/>
      <c r="U6" s="6"/>
    </row>
    <row r="7" spans="2:21" ht="16.5" customHeight="1">
      <c r="B7" s="439"/>
      <c r="C7" s="439"/>
      <c r="D7" s="439"/>
      <c r="E7" s="439"/>
      <c r="F7" s="439"/>
      <c r="G7" s="439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22"/>
      <c r="S7" s="22"/>
      <c r="T7" s="22"/>
      <c r="U7" s="6"/>
    </row>
    <row r="8" spans="2:21" ht="12.7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243" t="s">
        <v>0</v>
      </c>
      <c r="Q8" s="243"/>
      <c r="R8" s="243"/>
      <c r="S8" s="243"/>
      <c r="T8" s="243"/>
      <c r="U8" s="6"/>
    </row>
    <row r="9" spans="2:21" ht="12.75" customHeight="1">
      <c r="B9" s="419" t="s">
        <v>1</v>
      </c>
      <c r="C9" s="420"/>
      <c r="D9" s="420"/>
      <c r="E9" s="421"/>
      <c r="F9" s="424" t="s">
        <v>2</v>
      </c>
      <c r="G9" s="426" t="s">
        <v>118</v>
      </c>
      <c r="H9" s="427"/>
      <c r="I9" s="429" t="s">
        <v>42</v>
      </c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1"/>
      <c r="U9" s="6"/>
    </row>
    <row r="10" spans="2:21" ht="33" customHeight="1">
      <c r="B10" s="422"/>
      <c r="C10" s="423"/>
      <c r="D10" s="423"/>
      <c r="E10" s="330"/>
      <c r="F10" s="425"/>
      <c r="G10" s="428"/>
      <c r="H10" s="351"/>
      <c r="I10" s="350" t="s">
        <v>186</v>
      </c>
      <c r="J10" s="434"/>
      <c r="K10" s="434"/>
      <c r="L10" s="434"/>
      <c r="M10" s="434"/>
      <c r="N10" s="351"/>
      <c r="O10" s="350" t="s">
        <v>67</v>
      </c>
      <c r="P10" s="417"/>
      <c r="Q10" s="417"/>
      <c r="R10" s="417"/>
      <c r="S10" s="417"/>
      <c r="T10" s="418"/>
      <c r="U10" s="6"/>
    </row>
    <row r="11" spans="2:21" ht="10.5" customHeight="1">
      <c r="B11" s="432">
        <v>1</v>
      </c>
      <c r="C11" s="438"/>
      <c r="D11" s="438"/>
      <c r="E11" s="433"/>
      <c r="F11" s="126">
        <v>2</v>
      </c>
      <c r="G11" s="432">
        <v>3</v>
      </c>
      <c r="H11" s="433"/>
      <c r="I11" s="432" t="s">
        <v>138</v>
      </c>
      <c r="J11" s="435"/>
      <c r="K11" s="435"/>
      <c r="L11" s="435"/>
      <c r="M11" s="435"/>
      <c r="N11" s="436"/>
      <c r="O11" s="437">
        <v>5</v>
      </c>
      <c r="P11" s="435"/>
      <c r="Q11" s="435"/>
      <c r="R11" s="435"/>
      <c r="S11" s="435"/>
      <c r="T11" s="436"/>
      <c r="U11" s="6"/>
    </row>
    <row r="12" spans="2:21" ht="12.75" customHeight="1">
      <c r="B12" s="399" t="s">
        <v>25</v>
      </c>
      <c r="C12" s="400"/>
      <c r="D12" s="400"/>
      <c r="E12" s="401"/>
      <c r="F12" s="396">
        <v>1</v>
      </c>
      <c r="G12" s="385"/>
      <c r="H12" s="386"/>
      <c r="I12" s="373"/>
      <c r="J12" s="374"/>
      <c r="K12" s="374"/>
      <c r="L12" s="374"/>
      <c r="M12" s="374"/>
      <c r="N12" s="375"/>
      <c r="O12" s="373"/>
      <c r="P12" s="374"/>
      <c r="Q12" s="374"/>
      <c r="R12" s="374"/>
      <c r="S12" s="374"/>
      <c r="T12" s="375"/>
      <c r="U12" s="6"/>
    </row>
    <row r="13" spans="2:21" ht="12.75" customHeight="1">
      <c r="B13" s="393" t="s">
        <v>214</v>
      </c>
      <c r="C13" s="394"/>
      <c r="D13" s="394"/>
      <c r="E13" s="395"/>
      <c r="F13" s="397"/>
      <c r="G13" s="387"/>
      <c r="H13" s="388"/>
      <c r="I13" s="376"/>
      <c r="J13" s="377"/>
      <c r="K13" s="377"/>
      <c r="L13" s="377"/>
      <c r="M13" s="377"/>
      <c r="N13" s="378"/>
      <c r="O13" s="376"/>
      <c r="P13" s="377"/>
      <c r="Q13" s="377"/>
      <c r="R13" s="377"/>
      <c r="S13" s="377"/>
      <c r="T13" s="378"/>
      <c r="U13" s="6"/>
    </row>
    <row r="14" spans="2:21" ht="12.75" customHeight="1">
      <c r="B14" s="359" t="s">
        <v>237</v>
      </c>
      <c r="C14" s="360"/>
      <c r="D14" s="169"/>
      <c r="E14" s="127" t="s">
        <v>215</v>
      </c>
      <c r="F14" s="397"/>
      <c r="G14" s="387"/>
      <c r="H14" s="388"/>
      <c r="I14" s="376"/>
      <c r="J14" s="377"/>
      <c r="K14" s="377"/>
      <c r="L14" s="377"/>
      <c r="M14" s="377"/>
      <c r="N14" s="378"/>
      <c r="O14" s="376"/>
      <c r="P14" s="377"/>
      <c r="Q14" s="377"/>
      <c r="R14" s="377"/>
      <c r="S14" s="377"/>
      <c r="T14" s="378"/>
      <c r="U14" s="6"/>
    </row>
    <row r="15" spans="2:21" ht="3.75" customHeight="1">
      <c r="B15" s="364"/>
      <c r="C15" s="365"/>
      <c r="D15" s="366"/>
      <c r="E15" s="128"/>
      <c r="F15" s="398"/>
      <c r="G15" s="389"/>
      <c r="H15" s="390"/>
      <c r="I15" s="379"/>
      <c r="J15" s="380"/>
      <c r="K15" s="380"/>
      <c r="L15" s="380"/>
      <c r="M15" s="380"/>
      <c r="N15" s="381"/>
      <c r="O15" s="379"/>
      <c r="P15" s="380"/>
      <c r="Q15" s="380"/>
      <c r="R15" s="380"/>
      <c r="S15" s="380"/>
      <c r="T15" s="381"/>
      <c r="U15" s="6"/>
    </row>
    <row r="16" spans="2:21" ht="25.5" customHeight="1">
      <c r="B16" s="361" t="s">
        <v>216</v>
      </c>
      <c r="C16" s="362"/>
      <c r="D16" s="362"/>
      <c r="E16" s="363"/>
      <c r="F16" s="396">
        <v>2</v>
      </c>
      <c r="G16" s="385"/>
      <c r="H16" s="386"/>
      <c r="I16" s="373"/>
      <c r="J16" s="374"/>
      <c r="K16" s="374"/>
      <c r="L16" s="374"/>
      <c r="M16" s="374"/>
      <c r="N16" s="375"/>
      <c r="O16" s="373"/>
      <c r="P16" s="374"/>
      <c r="Q16" s="374"/>
      <c r="R16" s="374"/>
      <c r="S16" s="374"/>
      <c r="T16" s="375"/>
      <c r="U16" s="6"/>
    </row>
    <row r="17" spans="2:21" ht="12.75" customHeight="1">
      <c r="B17" s="359" t="s">
        <v>237</v>
      </c>
      <c r="C17" s="360"/>
      <c r="D17" s="169"/>
      <c r="E17" s="127" t="s">
        <v>215</v>
      </c>
      <c r="F17" s="397"/>
      <c r="G17" s="387"/>
      <c r="H17" s="388"/>
      <c r="I17" s="376"/>
      <c r="J17" s="377"/>
      <c r="K17" s="377"/>
      <c r="L17" s="377"/>
      <c r="M17" s="377"/>
      <c r="N17" s="378"/>
      <c r="O17" s="376"/>
      <c r="P17" s="377"/>
      <c r="Q17" s="377"/>
      <c r="R17" s="377"/>
      <c r="S17" s="377"/>
      <c r="T17" s="378"/>
      <c r="U17" s="6"/>
    </row>
    <row r="18" spans="2:21" ht="3" customHeight="1">
      <c r="B18" s="364"/>
      <c r="C18" s="365"/>
      <c r="D18" s="366"/>
      <c r="E18" s="128"/>
      <c r="F18" s="398"/>
      <c r="G18" s="389"/>
      <c r="H18" s="390"/>
      <c r="I18" s="379"/>
      <c r="J18" s="380"/>
      <c r="K18" s="380"/>
      <c r="L18" s="380"/>
      <c r="M18" s="380"/>
      <c r="N18" s="381"/>
      <c r="O18" s="379"/>
      <c r="P18" s="380"/>
      <c r="Q18" s="380"/>
      <c r="R18" s="380"/>
      <c r="S18" s="380"/>
      <c r="T18" s="381"/>
      <c r="U18" s="6"/>
    </row>
    <row r="19" spans="2:21" ht="14.25" customHeight="1">
      <c r="B19" s="440" t="s">
        <v>238</v>
      </c>
      <c r="C19" s="441"/>
      <c r="D19" s="441"/>
      <c r="E19" s="442"/>
      <c r="F19" s="55">
        <v>3</v>
      </c>
      <c r="G19" s="391"/>
      <c r="H19" s="392"/>
      <c r="I19" s="382"/>
      <c r="J19" s="383"/>
      <c r="K19" s="383"/>
      <c r="L19" s="383"/>
      <c r="M19" s="383"/>
      <c r="N19" s="384"/>
      <c r="O19" s="382"/>
      <c r="P19" s="383"/>
      <c r="Q19" s="383"/>
      <c r="R19" s="383"/>
      <c r="S19" s="383"/>
      <c r="T19" s="384"/>
      <c r="U19" s="6"/>
    </row>
    <row r="20" spans="2:21" ht="24" customHeight="1">
      <c r="B20" s="361" t="s">
        <v>216</v>
      </c>
      <c r="C20" s="362"/>
      <c r="D20" s="362"/>
      <c r="E20" s="363"/>
      <c r="F20" s="396">
        <v>4</v>
      </c>
      <c r="G20" s="385"/>
      <c r="H20" s="386"/>
      <c r="I20" s="373"/>
      <c r="J20" s="374"/>
      <c r="K20" s="374"/>
      <c r="L20" s="374"/>
      <c r="M20" s="374"/>
      <c r="N20" s="375"/>
      <c r="O20" s="373"/>
      <c r="P20" s="374"/>
      <c r="Q20" s="374"/>
      <c r="R20" s="374"/>
      <c r="S20" s="374"/>
      <c r="T20" s="375"/>
      <c r="U20" s="6"/>
    </row>
    <row r="21" spans="2:21" ht="11.25" customHeight="1">
      <c r="B21" s="359" t="s">
        <v>237</v>
      </c>
      <c r="C21" s="360"/>
      <c r="D21" s="169"/>
      <c r="E21" s="127" t="s">
        <v>215</v>
      </c>
      <c r="F21" s="397"/>
      <c r="G21" s="387"/>
      <c r="H21" s="388"/>
      <c r="I21" s="376"/>
      <c r="J21" s="377"/>
      <c r="K21" s="377"/>
      <c r="L21" s="377"/>
      <c r="M21" s="377"/>
      <c r="N21" s="378"/>
      <c r="O21" s="376"/>
      <c r="P21" s="377"/>
      <c r="Q21" s="377"/>
      <c r="R21" s="377"/>
      <c r="S21" s="377"/>
      <c r="T21" s="378"/>
      <c r="U21" s="6"/>
    </row>
    <row r="22" spans="2:21" ht="4.5" customHeight="1">
      <c r="B22" s="364"/>
      <c r="C22" s="365"/>
      <c r="D22" s="366"/>
      <c r="E22" s="128"/>
      <c r="F22" s="398"/>
      <c r="G22" s="389"/>
      <c r="H22" s="390"/>
      <c r="I22" s="379"/>
      <c r="J22" s="380"/>
      <c r="K22" s="380"/>
      <c r="L22" s="380"/>
      <c r="M22" s="380"/>
      <c r="N22" s="381"/>
      <c r="O22" s="379"/>
      <c r="P22" s="380"/>
      <c r="Q22" s="380"/>
      <c r="R22" s="380"/>
      <c r="S22" s="380"/>
      <c r="T22" s="381"/>
      <c r="U22" s="6"/>
    </row>
    <row r="23" spans="2:21" ht="32.25" customHeight="1">
      <c r="B23" s="367" t="s">
        <v>5</v>
      </c>
      <c r="C23" s="368"/>
      <c r="D23" s="368"/>
      <c r="E23" s="369"/>
      <c r="F23" s="55">
        <v>5</v>
      </c>
      <c r="G23" s="391"/>
      <c r="H23" s="392"/>
      <c r="I23" s="382"/>
      <c r="J23" s="383"/>
      <c r="K23" s="383"/>
      <c r="L23" s="383"/>
      <c r="M23" s="383"/>
      <c r="N23" s="384"/>
      <c r="O23" s="412" t="s">
        <v>4</v>
      </c>
      <c r="P23" s="413"/>
      <c r="Q23" s="413"/>
      <c r="R23" s="413"/>
      <c r="S23" s="413"/>
      <c r="T23" s="414"/>
      <c r="U23" s="6"/>
    </row>
    <row r="24" spans="2:21" ht="14.25" customHeight="1">
      <c r="B24" s="370" t="s">
        <v>81</v>
      </c>
      <c r="C24" s="371"/>
      <c r="D24" s="371"/>
      <c r="E24" s="372"/>
      <c r="F24" s="129">
        <v>6</v>
      </c>
      <c r="G24" s="391"/>
      <c r="H24" s="392"/>
      <c r="I24" s="382"/>
      <c r="J24" s="383"/>
      <c r="K24" s="383"/>
      <c r="L24" s="383"/>
      <c r="M24" s="383"/>
      <c r="N24" s="384"/>
      <c r="O24" s="412" t="s">
        <v>4</v>
      </c>
      <c r="P24" s="413"/>
      <c r="Q24" s="413"/>
      <c r="R24" s="413"/>
      <c r="S24" s="413"/>
      <c r="T24" s="414"/>
      <c r="U24" s="6"/>
    </row>
    <row r="25" spans="2:21" ht="14.25" customHeight="1">
      <c r="B25" s="356" t="s">
        <v>217</v>
      </c>
      <c r="C25" s="357"/>
      <c r="D25" s="357"/>
      <c r="E25" s="358"/>
      <c r="F25" s="396">
        <v>7</v>
      </c>
      <c r="G25" s="385"/>
      <c r="H25" s="386"/>
      <c r="I25" s="373"/>
      <c r="J25" s="374"/>
      <c r="K25" s="374"/>
      <c r="L25" s="374"/>
      <c r="M25" s="374"/>
      <c r="N25" s="375"/>
      <c r="O25" s="373"/>
      <c r="P25" s="374"/>
      <c r="Q25" s="374"/>
      <c r="R25" s="374"/>
      <c r="S25" s="374"/>
      <c r="T25" s="375"/>
      <c r="U25" s="6"/>
    </row>
    <row r="26" spans="2:21" ht="14.25" customHeight="1">
      <c r="B26" s="402" t="s">
        <v>220</v>
      </c>
      <c r="C26" s="403"/>
      <c r="D26" s="169"/>
      <c r="E26" s="130" t="s">
        <v>219</v>
      </c>
      <c r="F26" s="397"/>
      <c r="G26" s="387"/>
      <c r="H26" s="388"/>
      <c r="I26" s="376"/>
      <c r="J26" s="377"/>
      <c r="K26" s="377"/>
      <c r="L26" s="377"/>
      <c r="M26" s="377"/>
      <c r="N26" s="378"/>
      <c r="O26" s="376"/>
      <c r="P26" s="377"/>
      <c r="Q26" s="377"/>
      <c r="R26" s="377"/>
      <c r="S26" s="377"/>
      <c r="T26" s="378"/>
      <c r="U26" s="6"/>
    </row>
    <row r="27" spans="2:21" ht="6" customHeight="1">
      <c r="B27" s="131" t="s">
        <v>218</v>
      </c>
      <c r="C27" s="132"/>
      <c r="D27" s="63"/>
      <c r="E27" s="133"/>
      <c r="F27" s="398"/>
      <c r="G27" s="389"/>
      <c r="H27" s="390"/>
      <c r="I27" s="379"/>
      <c r="J27" s="380"/>
      <c r="K27" s="380"/>
      <c r="L27" s="380"/>
      <c r="M27" s="380"/>
      <c r="N27" s="381"/>
      <c r="O27" s="379"/>
      <c r="P27" s="380"/>
      <c r="Q27" s="380"/>
      <c r="R27" s="380"/>
      <c r="S27" s="380"/>
      <c r="T27" s="381"/>
      <c r="U27" s="6"/>
    </row>
    <row r="28" spans="2:21" ht="21.75" customHeight="1">
      <c r="B28" s="265" t="s">
        <v>221</v>
      </c>
      <c r="C28" s="266"/>
      <c r="D28" s="266"/>
      <c r="E28" s="267"/>
      <c r="F28" s="396">
        <v>8</v>
      </c>
      <c r="G28" s="385"/>
      <c r="H28" s="386"/>
      <c r="I28" s="373"/>
      <c r="J28" s="374"/>
      <c r="K28" s="374"/>
      <c r="L28" s="374"/>
      <c r="M28" s="374"/>
      <c r="N28" s="375"/>
      <c r="O28" s="373"/>
      <c r="P28" s="374"/>
      <c r="Q28" s="374"/>
      <c r="R28" s="374"/>
      <c r="S28" s="374"/>
      <c r="T28" s="375"/>
      <c r="U28" s="6"/>
    </row>
    <row r="29" spans="2:21" ht="12.75" customHeight="1">
      <c r="B29" s="402" t="s">
        <v>220</v>
      </c>
      <c r="C29" s="403"/>
      <c r="D29" s="169"/>
      <c r="E29" s="130" t="s">
        <v>215</v>
      </c>
      <c r="F29" s="397"/>
      <c r="G29" s="387"/>
      <c r="H29" s="388"/>
      <c r="I29" s="376"/>
      <c r="J29" s="377"/>
      <c r="K29" s="377"/>
      <c r="L29" s="377"/>
      <c r="M29" s="377"/>
      <c r="N29" s="378"/>
      <c r="O29" s="376"/>
      <c r="P29" s="377"/>
      <c r="Q29" s="377"/>
      <c r="R29" s="377"/>
      <c r="S29" s="377"/>
      <c r="T29" s="378"/>
      <c r="U29" s="6"/>
    </row>
    <row r="30" spans="2:21" ht="6" customHeight="1">
      <c r="B30" s="131" t="s">
        <v>218</v>
      </c>
      <c r="C30" s="132"/>
      <c r="D30" s="63"/>
      <c r="E30" s="133"/>
      <c r="F30" s="398"/>
      <c r="G30" s="389"/>
      <c r="H30" s="390"/>
      <c r="I30" s="379"/>
      <c r="J30" s="380"/>
      <c r="K30" s="380"/>
      <c r="L30" s="380"/>
      <c r="M30" s="380"/>
      <c r="N30" s="381"/>
      <c r="O30" s="379"/>
      <c r="P30" s="380"/>
      <c r="Q30" s="380"/>
      <c r="R30" s="380"/>
      <c r="S30" s="380"/>
      <c r="T30" s="381"/>
      <c r="U30" s="6"/>
    </row>
    <row r="31" spans="2:21" ht="20.25" customHeight="1">
      <c r="B31" s="265" t="s">
        <v>222</v>
      </c>
      <c r="C31" s="266"/>
      <c r="D31" s="266"/>
      <c r="E31" s="267"/>
      <c r="F31" s="396">
        <v>9</v>
      </c>
      <c r="G31" s="385"/>
      <c r="H31" s="386"/>
      <c r="I31" s="373"/>
      <c r="J31" s="374"/>
      <c r="K31" s="374"/>
      <c r="L31" s="374"/>
      <c r="M31" s="374"/>
      <c r="N31" s="375"/>
      <c r="O31" s="373"/>
      <c r="P31" s="374"/>
      <c r="Q31" s="374"/>
      <c r="R31" s="374"/>
      <c r="S31" s="374"/>
      <c r="T31" s="375"/>
      <c r="U31" s="6"/>
    </row>
    <row r="32" spans="2:21" ht="12.75" customHeight="1">
      <c r="B32" s="402" t="s">
        <v>220</v>
      </c>
      <c r="C32" s="403"/>
      <c r="D32" s="169"/>
      <c r="E32" s="130" t="s">
        <v>215</v>
      </c>
      <c r="F32" s="397"/>
      <c r="G32" s="387"/>
      <c r="H32" s="388"/>
      <c r="I32" s="376"/>
      <c r="J32" s="377"/>
      <c r="K32" s="377"/>
      <c r="L32" s="377"/>
      <c r="M32" s="377"/>
      <c r="N32" s="378"/>
      <c r="O32" s="376"/>
      <c r="P32" s="377"/>
      <c r="Q32" s="377"/>
      <c r="R32" s="377"/>
      <c r="S32" s="377"/>
      <c r="T32" s="378"/>
      <c r="U32" s="6"/>
    </row>
    <row r="33" spans="2:21" ht="5.25" customHeight="1">
      <c r="B33" s="131" t="s">
        <v>218</v>
      </c>
      <c r="C33" s="132"/>
      <c r="D33" s="63"/>
      <c r="E33" s="133"/>
      <c r="F33" s="398"/>
      <c r="G33" s="389"/>
      <c r="H33" s="390"/>
      <c r="I33" s="379"/>
      <c r="J33" s="380"/>
      <c r="K33" s="380"/>
      <c r="L33" s="380"/>
      <c r="M33" s="380"/>
      <c r="N33" s="381"/>
      <c r="O33" s="379"/>
      <c r="P33" s="380"/>
      <c r="Q33" s="380"/>
      <c r="R33" s="380"/>
      <c r="S33" s="380"/>
      <c r="T33" s="381"/>
      <c r="U33" s="6"/>
    </row>
    <row r="34" spans="2:21" ht="15" customHeight="1">
      <c r="B34" s="265" t="s">
        <v>223</v>
      </c>
      <c r="C34" s="266"/>
      <c r="D34" s="266"/>
      <c r="E34" s="267"/>
      <c r="F34" s="396">
        <v>10</v>
      </c>
      <c r="G34" s="385"/>
      <c r="H34" s="386"/>
      <c r="I34" s="373"/>
      <c r="J34" s="374"/>
      <c r="K34" s="374"/>
      <c r="L34" s="374"/>
      <c r="M34" s="374"/>
      <c r="N34" s="375"/>
      <c r="O34" s="373"/>
      <c r="P34" s="374"/>
      <c r="Q34" s="374"/>
      <c r="R34" s="374"/>
      <c r="S34" s="374"/>
      <c r="T34" s="375"/>
      <c r="U34" s="6"/>
    </row>
    <row r="35" spans="2:21" ht="13.5" customHeight="1">
      <c r="B35" s="402" t="s">
        <v>220</v>
      </c>
      <c r="C35" s="403"/>
      <c r="D35" s="169"/>
      <c r="E35" s="130" t="s">
        <v>215</v>
      </c>
      <c r="F35" s="397"/>
      <c r="G35" s="387"/>
      <c r="H35" s="388"/>
      <c r="I35" s="376"/>
      <c r="J35" s="377"/>
      <c r="K35" s="377"/>
      <c r="L35" s="377"/>
      <c r="M35" s="377"/>
      <c r="N35" s="378"/>
      <c r="O35" s="376"/>
      <c r="P35" s="377"/>
      <c r="Q35" s="377"/>
      <c r="R35" s="377"/>
      <c r="S35" s="377"/>
      <c r="T35" s="378"/>
      <c r="U35" s="6"/>
    </row>
    <row r="36" spans="2:21" ht="3" customHeight="1">
      <c r="B36" s="131" t="s">
        <v>218</v>
      </c>
      <c r="C36" s="132"/>
      <c r="D36" s="63"/>
      <c r="E36" s="133"/>
      <c r="F36" s="398"/>
      <c r="G36" s="389"/>
      <c r="H36" s="390"/>
      <c r="I36" s="379"/>
      <c r="J36" s="380"/>
      <c r="K36" s="380"/>
      <c r="L36" s="380"/>
      <c r="M36" s="380"/>
      <c r="N36" s="381"/>
      <c r="O36" s="379"/>
      <c r="P36" s="380"/>
      <c r="Q36" s="380"/>
      <c r="R36" s="380"/>
      <c r="S36" s="380"/>
      <c r="T36" s="381"/>
      <c r="U36" s="6"/>
    </row>
    <row r="37" spans="2:21" ht="15.75" customHeight="1">
      <c r="B37" s="265" t="s">
        <v>224</v>
      </c>
      <c r="C37" s="266"/>
      <c r="D37" s="266"/>
      <c r="E37" s="267"/>
      <c r="F37" s="396">
        <v>11</v>
      </c>
      <c r="G37" s="385"/>
      <c r="H37" s="386"/>
      <c r="I37" s="373"/>
      <c r="J37" s="374"/>
      <c r="K37" s="374"/>
      <c r="L37" s="374"/>
      <c r="M37" s="374"/>
      <c r="N37" s="375"/>
      <c r="O37" s="373"/>
      <c r="P37" s="374"/>
      <c r="Q37" s="374"/>
      <c r="R37" s="374"/>
      <c r="S37" s="374"/>
      <c r="T37" s="375"/>
      <c r="U37" s="6"/>
    </row>
    <row r="38" spans="2:21" ht="11.25" customHeight="1">
      <c r="B38" s="402" t="s">
        <v>220</v>
      </c>
      <c r="C38" s="403"/>
      <c r="D38" s="169"/>
      <c r="E38" s="130" t="s">
        <v>215</v>
      </c>
      <c r="F38" s="397"/>
      <c r="G38" s="387"/>
      <c r="H38" s="388"/>
      <c r="I38" s="376"/>
      <c r="J38" s="377"/>
      <c r="K38" s="377"/>
      <c r="L38" s="377"/>
      <c r="M38" s="377"/>
      <c r="N38" s="378"/>
      <c r="O38" s="376"/>
      <c r="P38" s="377"/>
      <c r="Q38" s="377"/>
      <c r="R38" s="377"/>
      <c r="S38" s="377"/>
      <c r="T38" s="378"/>
      <c r="U38" s="6"/>
    </row>
    <row r="39" spans="2:21" ht="3.75" customHeight="1">
      <c r="B39" s="131" t="s">
        <v>218</v>
      </c>
      <c r="C39" s="132"/>
      <c r="D39" s="63"/>
      <c r="E39" s="133"/>
      <c r="F39" s="398"/>
      <c r="G39" s="389"/>
      <c r="H39" s="390"/>
      <c r="I39" s="379"/>
      <c r="J39" s="380"/>
      <c r="K39" s="380"/>
      <c r="L39" s="380"/>
      <c r="M39" s="380"/>
      <c r="N39" s="381"/>
      <c r="O39" s="379"/>
      <c r="P39" s="380"/>
      <c r="Q39" s="380"/>
      <c r="R39" s="380"/>
      <c r="S39" s="380"/>
      <c r="T39" s="381"/>
      <c r="U39" s="6"/>
    </row>
    <row r="40" spans="2:21" ht="20.25" customHeight="1">
      <c r="B40" s="265" t="s">
        <v>222</v>
      </c>
      <c r="C40" s="266"/>
      <c r="D40" s="266"/>
      <c r="E40" s="267"/>
      <c r="F40" s="396">
        <v>12</v>
      </c>
      <c r="G40" s="385"/>
      <c r="H40" s="386"/>
      <c r="I40" s="373"/>
      <c r="J40" s="374"/>
      <c r="K40" s="374"/>
      <c r="L40" s="374"/>
      <c r="M40" s="374"/>
      <c r="N40" s="375"/>
      <c r="O40" s="373"/>
      <c r="P40" s="374"/>
      <c r="Q40" s="374"/>
      <c r="R40" s="374"/>
      <c r="S40" s="374"/>
      <c r="T40" s="375"/>
      <c r="U40" s="6"/>
    </row>
    <row r="41" spans="2:21" ht="12.75" customHeight="1">
      <c r="B41" s="402" t="s">
        <v>220</v>
      </c>
      <c r="C41" s="403"/>
      <c r="D41" s="169"/>
      <c r="E41" s="130" t="s">
        <v>215</v>
      </c>
      <c r="F41" s="397"/>
      <c r="G41" s="387"/>
      <c r="H41" s="388"/>
      <c r="I41" s="376"/>
      <c r="J41" s="377"/>
      <c r="K41" s="377"/>
      <c r="L41" s="377"/>
      <c r="M41" s="377"/>
      <c r="N41" s="378"/>
      <c r="O41" s="376"/>
      <c r="P41" s="377"/>
      <c r="Q41" s="377"/>
      <c r="R41" s="377"/>
      <c r="S41" s="377"/>
      <c r="T41" s="378"/>
      <c r="U41" s="6"/>
    </row>
    <row r="42" spans="2:21" ht="3" customHeight="1">
      <c r="B42" s="131" t="s">
        <v>218</v>
      </c>
      <c r="C42" s="132"/>
      <c r="D42" s="63"/>
      <c r="E42" s="133"/>
      <c r="F42" s="398"/>
      <c r="G42" s="389"/>
      <c r="H42" s="390"/>
      <c r="I42" s="379"/>
      <c r="J42" s="380"/>
      <c r="K42" s="380"/>
      <c r="L42" s="380"/>
      <c r="M42" s="380"/>
      <c r="N42" s="381"/>
      <c r="O42" s="379"/>
      <c r="P42" s="380"/>
      <c r="Q42" s="380"/>
      <c r="R42" s="380"/>
      <c r="S42" s="380"/>
      <c r="T42" s="381"/>
      <c r="U42" s="6"/>
    </row>
    <row r="43" spans="2:21" ht="15" customHeight="1">
      <c r="B43" s="265" t="s">
        <v>223</v>
      </c>
      <c r="C43" s="266"/>
      <c r="D43" s="266"/>
      <c r="E43" s="267"/>
      <c r="F43" s="396">
        <v>13</v>
      </c>
      <c r="G43" s="385"/>
      <c r="H43" s="386"/>
      <c r="I43" s="373"/>
      <c r="J43" s="374"/>
      <c r="K43" s="374"/>
      <c r="L43" s="374"/>
      <c r="M43" s="374"/>
      <c r="N43" s="375"/>
      <c r="O43" s="373"/>
      <c r="P43" s="374"/>
      <c r="Q43" s="374"/>
      <c r="R43" s="374"/>
      <c r="S43" s="374"/>
      <c r="T43" s="375"/>
      <c r="U43" s="6"/>
    </row>
    <row r="44" spans="2:21" ht="13.5" customHeight="1">
      <c r="B44" s="402" t="s">
        <v>220</v>
      </c>
      <c r="C44" s="403"/>
      <c r="D44" s="169"/>
      <c r="E44" s="130" t="s">
        <v>215</v>
      </c>
      <c r="F44" s="397"/>
      <c r="G44" s="387"/>
      <c r="H44" s="388"/>
      <c r="I44" s="376"/>
      <c r="J44" s="377"/>
      <c r="K44" s="377"/>
      <c r="L44" s="377"/>
      <c r="M44" s="377"/>
      <c r="N44" s="378"/>
      <c r="O44" s="376"/>
      <c r="P44" s="377"/>
      <c r="Q44" s="377"/>
      <c r="R44" s="377"/>
      <c r="S44" s="377"/>
      <c r="T44" s="378"/>
      <c r="U44" s="6"/>
    </row>
    <row r="45" spans="2:21" ht="3" customHeight="1">
      <c r="B45" s="131" t="s">
        <v>218</v>
      </c>
      <c r="C45" s="132"/>
      <c r="D45" s="63"/>
      <c r="E45" s="133"/>
      <c r="F45" s="398"/>
      <c r="G45" s="389"/>
      <c r="H45" s="390"/>
      <c r="I45" s="379"/>
      <c r="J45" s="380"/>
      <c r="K45" s="380"/>
      <c r="L45" s="380"/>
      <c r="M45" s="380"/>
      <c r="N45" s="381"/>
      <c r="O45" s="379"/>
      <c r="P45" s="380"/>
      <c r="Q45" s="380"/>
      <c r="R45" s="380"/>
      <c r="S45" s="380"/>
      <c r="T45" s="381"/>
      <c r="U45" s="6"/>
    </row>
    <row r="46" spans="2:21" ht="21.75" customHeight="1">
      <c r="B46" s="370" t="s">
        <v>70</v>
      </c>
      <c r="C46" s="371"/>
      <c r="D46" s="371"/>
      <c r="E46" s="372"/>
      <c r="F46" s="55">
        <v>14</v>
      </c>
      <c r="G46" s="391"/>
      <c r="H46" s="392"/>
      <c r="I46" s="382"/>
      <c r="J46" s="383"/>
      <c r="K46" s="383"/>
      <c r="L46" s="383"/>
      <c r="M46" s="383"/>
      <c r="N46" s="384"/>
      <c r="O46" s="382"/>
      <c r="P46" s="383"/>
      <c r="Q46" s="383"/>
      <c r="R46" s="383"/>
      <c r="S46" s="383"/>
      <c r="T46" s="384"/>
      <c r="U46" s="6"/>
    </row>
    <row r="47" spans="2:21" ht="33" customHeight="1">
      <c r="B47" s="407" t="s">
        <v>123</v>
      </c>
      <c r="C47" s="408"/>
      <c r="D47" s="408"/>
      <c r="E47" s="409"/>
      <c r="F47" s="119">
        <v>15</v>
      </c>
      <c r="G47" s="391"/>
      <c r="H47" s="392"/>
      <c r="I47" s="382"/>
      <c r="J47" s="383"/>
      <c r="K47" s="383"/>
      <c r="L47" s="383"/>
      <c r="M47" s="383"/>
      <c r="N47" s="384"/>
      <c r="O47" s="382"/>
      <c r="P47" s="383"/>
      <c r="Q47" s="383"/>
      <c r="R47" s="383"/>
      <c r="S47" s="383"/>
      <c r="T47" s="384"/>
      <c r="U47" s="6"/>
    </row>
    <row r="48" spans="2:21" ht="21" customHeight="1">
      <c r="B48" s="279" t="s">
        <v>113</v>
      </c>
      <c r="C48" s="410"/>
      <c r="D48" s="410"/>
      <c r="E48" s="411"/>
      <c r="F48" s="55">
        <v>16</v>
      </c>
      <c r="G48" s="391"/>
      <c r="H48" s="392"/>
      <c r="I48" s="382"/>
      <c r="J48" s="383"/>
      <c r="K48" s="383"/>
      <c r="L48" s="383"/>
      <c r="M48" s="383"/>
      <c r="N48" s="384"/>
      <c r="O48" s="382"/>
      <c r="P48" s="383"/>
      <c r="Q48" s="383"/>
      <c r="R48" s="383"/>
      <c r="S48" s="383"/>
      <c r="T48" s="384"/>
      <c r="U48" s="6"/>
    </row>
    <row r="49" spans="2:21" ht="12" customHeight="1">
      <c r="B49" s="134"/>
      <c r="C49" s="134"/>
      <c r="D49" s="135"/>
      <c r="E49" s="135"/>
      <c r="F49" s="135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6"/>
    </row>
    <row r="50" spans="2:21" ht="12" customHeight="1">
      <c r="B50" s="406" t="s">
        <v>239</v>
      </c>
      <c r="C50" s="406"/>
      <c r="D50" s="406"/>
      <c r="E50" s="406"/>
      <c r="F50" s="380"/>
      <c r="G50" s="380"/>
      <c r="H50" s="443" t="s">
        <v>225</v>
      </c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</row>
    <row r="51" spans="2:21" ht="12" customHeight="1">
      <c r="B51" s="79"/>
      <c r="C51" s="404" t="s">
        <v>226</v>
      </c>
      <c r="D51" s="404"/>
      <c r="E51" s="404"/>
      <c r="F51" s="405"/>
      <c r="G51" s="405"/>
      <c r="H51" s="84" t="s">
        <v>227</v>
      </c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6"/>
    </row>
    <row r="52" spans="2:21" ht="12" customHeight="1">
      <c r="B52" s="59" t="s">
        <v>228</v>
      </c>
      <c r="C52" s="79"/>
      <c r="D52" s="136" t="s">
        <v>229</v>
      </c>
      <c r="E52" s="136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6"/>
    </row>
    <row r="53" spans="2:21" ht="12" customHeight="1">
      <c r="B53" s="136"/>
      <c r="C53" s="136"/>
      <c r="D53" s="136"/>
      <c r="E53" s="136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6"/>
    </row>
    <row r="54" spans="2:21" ht="12" customHeight="1">
      <c r="B54" s="404"/>
      <c r="C54" s="404"/>
      <c r="D54" s="406"/>
      <c r="E54" s="406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82"/>
      <c r="U54" s="6"/>
    </row>
    <row r="55" spans="2:21" ht="5.25" customHeight="1"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6"/>
      <c r="U55" s="6"/>
    </row>
    <row r="56" spans="2:21" ht="23.25" customHeight="1"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6"/>
      <c r="U56" s="6"/>
    </row>
  </sheetData>
  <sheetProtection/>
  <mergeCells count="109">
    <mergeCell ref="B40:E40"/>
    <mergeCell ref="F40:F42"/>
    <mergeCell ref="G40:H42"/>
    <mergeCell ref="B21:C21"/>
    <mergeCell ref="B26:C26"/>
    <mergeCell ref="B37:E37"/>
    <mergeCell ref="F37:F39"/>
    <mergeCell ref="F20:F22"/>
    <mergeCell ref="F25:F27"/>
    <mergeCell ref="B34:E34"/>
    <mergeCell ref="H50:U50"/>
    <mergeCell ref="I46:N46"/>
    <mergeCell ref="I47:N47"/>
    <mergeCell ref="G46:H46"/>
    <mergeCell ref="G47:H47"/>
    <mergeCell ref="I48:N48"/>
    <mergeCell ref="O46:T46"/>
    <mergeCell ref="O48:T48"/>
    <mergeCell ref="G48:H48"/>
    <mergeCell ref="B46:E46"/>
    <mergeCell ref="I43:N45"/>
    <mergeCell ref="G43:H45"/>
    <mergeCell ref="F43:F45"/>
    <mergeCell ref="B11:E11"/>
    <mergeCell ref="B6:Q7"/>
    <mergeCell ref="B31:E31"/>
    <mergeCell ref="F31:F33"/>
    <mergeCell ref="G31:H33"/>
    <mergeCell ref="I31:N33"/>
    <mergeCell ref="O31:T33"/>
    <mergeCell ref="B28:E28"/>
    <mergeCell ref="B19:E19"/>
    <mergeCell ref="G12:H15"/>
    <mergeCell ref="B2:T2"/>
    <mergeCell ref="B54:S56"/>
    <mergeCell ref="F9:F10"/>
    <mergeCell ref="G9:H10"/>
    <mergeCell ref="O23:T23"/>
    <mergeCell ref="I9:T9"/>
    <mergeCell ref="G11:H11"/>
    <mergeCell ref="I10:N10"/>
    <mergeCell ref="I11:N11"/>
    <mergeCell ref="O11:T11"/>
    <mergeCell ref="B3:G3"/>
    <mergeCell ref="P8:T8"/>
    <mergeCell ref="O10:T10"/>
    <mergeCell ref="B5:G5"/>
    <mergeCell ref="B9:E10"/>
    <mergeCell ref="O24:T24"/>
    <mergeCell ref="O25:T27"/>
    <mergeCell ref="O28:T30"/>
    <mergeCell ref="I12:N15"/>
    <mergeCell ref="O12:T15"/>
    <mergeCell ref="O19:T19"/>
    <mergeCell ref="I19:N19"/>
    <mergeCell ref="I16:N18"/>
    <mergeCell ref="O16:T18"/>
    <mergeCell ref="F34:F36"/>
    <mergeCell ref="G34:H36"/>
    <mergeCell ref="F28:F30"/>
    <mergeCell ref="B29:C29"/>
    <mergeCell ref="B32:C32"/>
    <mergeCell ref="B35:C35"/>
    <mergeCell ref="B38:C38"/>
    <mergeCell ref="C51:E51"/>
    <mergeCell ref="F51:G51"/>
    <mergeCell ref="B50:E50"/>
    <mergeCell ref="F50:G50"/>
    <mergeCell ref="B47:E47"/>
    <mergeCell ref="B48:E48"/>
    <mergeCell ref="B41:C41"/>
    <mergeCell ref="B44:C44"/>
    <mergeCell ref="B43:E43"/>
    <mergeCell ref="B15:D15"/>
    <mergeCell ref="B13:E13"/>
    <mergeCell ref="B16:E16"/>
    <mergeCell ref="G19:H19"/>
    <mergeCell ref="B18:D18"/>
    <mergeCell ref="F16:F18"/>
    <mergeCell ref="G16:H18"/>
    <mergeCell ref="F12:F15"/>
    <mergeCell ref="B14:C14"/>
    <mergeCell ref="B12:E12"/>
    <mergeCell ref="G20:H22"/>
    <mergeCell ref="G37:H39"/>
    <mergeCell ref="G28:H30"/>
    <mergeCell ref="O40:T42"/>
    <mergeCell ref="G25:H27"/>
    <mergeCell ref="G23:H23"/>
    <mergeCell ref="G24:H24"/>
    <mergeCell ref="I37:N39"/>
    <mergeCell ref="I40:N42"/>
    <mergeCell ref="I28:N30"/>
    <mergeCell ref="O43:T45"/>
    <mergeCell ref="O37:T39"/>
    <mergeCell ref="O47:T47"/>
    <mergeCell ref="I20:N22"/>
    <mergeCell ref="O20:T22"/>
    <mergeCell ref="I23:N23"/>
    <mergeCell ref="I25:N27"/>
    <mergeCell ref="I34:N36"/>
    <mergeCell ref="O34:T36"/>
    <mergeCell ref="I24:N24"/>
    <mergeCell ref="B25:E25"/>
    <mergeCell ref="B17:C17"/>
    <mergeCell ref="B20:E20"/>
    <mergeCell ref="B22:D22"/>
    <mergeCell ref="B23:E23"/>
    <mergeCell ref="B24:E24"/>
  </mergeCells>
  <hyperlinks>
    <hyperlink ref="U1" r:id="rId1" display="www.buhsoft.ru"/>
  </hyperlinks>
  <printOptions/>
  <pageMargins left="0.3937007874015748" right="0.1968503937007874" top="0.37" bottom="0" header="0.2362204724409449" footer="0.5118110236220472"/>
  <pageSetup horizontalDpi="300" verticalDpi="3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10.00390625" style="1" customWidth="1"/>
    <col min="3" max="3" width="24.00390625" style="1" customWidth="1"/>
    <col min="4" max="4" width="6.125" style="1" customWidth="1"/>
    <col min="5" max="5" width="9.00390625" style="1" customWidth="1"/>
    <col min="6" max="7" width="2.875" style="1" customWidth="1"/>
    <col min="8" max="8" width="4.75390625" style="1" customWidth="1"/>
    <col min="9" max="12" width="2.875" style="1" customWidth="1"/>
    <col min="13" max="13" width="19.375" style="1" customWidth="1"/>
    <col min="14" max="23" width="2.75390625" style="1" customWidth="1"/>
    <col min="24" max="24" width="4.875" style="1" customWidth="1"/>
    <col min="25" max="27" width="2.75390625" style="1" customWidth="1"/>
    <col min="28" max="28" width="5.125" style="1" customWidth="1"/>
    <col min="29" max="16384" width="9.125" style="1" customWidth="1"/>
  </cols>
  <sheetData>
    <row r="1" spans="2:28" s="103" customFormat="1" ht="12.75">
      <c r="B1" s="104" t="s">
        <v>235</v>
      </c>
      <c r="AB1" s="106" t="s">
        <v>236</v>
      </c>
    </row>
    <row r="2" spans="2:28" ht="12.75">
      <c r="B2" s="261">
        <v>4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</row>
    <row r="3" spans="2:28" ht="15" customHeight="1">
      <c r="B3" s="6"/>
      <c r="C3" s="22" t="s">
        <v>155</v>
      </c>
      <c r="D3" s="6"/>
      <c r="E3" s="6"/>
      <c r="F3" s="6"/>
      <c r="G3" s="23"/>
      <c r="H3" s="6"/>
      <c r="I3" s="22"/>
      <c r="J3" s="22"/>
      <c r="K3" s="22"/>
      <c r="L3" s="22"/>
      <c r="M3" s="22"/>
      <c r="N3" s="107" t="str">
        <f>'Таб.1'!Y3</f>
        <v> </v>
      </c>
      <c r="O3" s="107" t="str">
        <f>'Таб.1'!Z3</f>
        <v> </v>
      </c>
      <c r="P3" s="107" t="str">
        <f>'Таб.1'!AA3</f>
        <v> </v>
      </c>
      <c r="Q3" s="107" t="str">
        <f>'Таб.1'!AB3</f>
        <v> </v>
      </c>
      <c r="R3" s="107" t="str">
        <f>'Таб.1'!AC3</f>
        <v> </v>
      </c>
      <c r="S3" s="107" t="str">
        <f>'Таб.1'!AD3</f>
        <v> </v>
      </c>
      <c r="T3" s="107" t="str">
        <f>'Таб.1'!AE3</f>
        <v> </v>
      </c>
      <c r="U3" s="107" t="str">
        <f>'Таб.1'!AF3</f>
        <v> </v>
      </c>
      <c r="V3" s="107" t="str">
        <f>'Таб.1'!AG3</f>
        <v> </v>
      </c>
      <c r="W3" s="107" t="str">
        <f>'Таб.1'!AH3</f>
        <v> </v>
      </c>
      <c r="X3" s="108" t="s">
        <v>135</v>
      </c>
      <c r="Y3" s="107">
        <v>0</v>
      </c>
      <c r="Z3" s="107">
        <v>4</v>
      </c>
      <c r="AA3" s="21"/>
      <c r="AB3" s="9"/>
    </row>
    <row r="4" spans="2:28" ht="6.75" customHeight="1">
      <c r="B4" s="6"/>
      <c r="C4" s="22"/>
      <c r="D4" s="6"/>
      <c r="E4" s="6"/>
      <c r="F4" s="6"/>
      <c r="G4" s="23"/>
      <c r="H4" s="6"/>
      <c r="I4" s="22"/>
      <c r="J4" s="22"/>
      <c r="K4" s="22"/>
      <c r="L4" s="22"/>
      <c r="M4" s="22"/>
      <c r="N4" s="108"/>
      <c r="O4" s="108"/>
      <c r="P4" s="111"/>
      <c r="Q4" s="111"/>
      <c r="R4" s="111"/>
      <c r="S4" s="108"/>
      <c r="T4" s="108"/>
      <c r="U4" s="108"/>
      <c r="V4" s="108"/>
      <c r="W4" s="108"/>
      <c r="X4" s="108"/>
      <c r="Y4" s="108"/>
      <c r="Z4" s="108"/>
      <c r="AA4" s="21"/>
      <c r="AB4" s="9"/>
    </row>
    <row r="5" spans="2:28" ht="15" customHeight="1">
      <c r="B5" s="6"/>
      <c r="C5" s="22" t="s">
        <v>156</v>
      </c>
      <c r="D5" s="6"/>
      <c r="E5" s="6"/>
      <c r="F5" s="6"/>
      <c r="G5" s="6"/>
      <c r="H5" s="6"/>
      <c r="I5" s="6"/>
      <c r="J5" s="6"/>
      <c r="K5" s="6"/>
      <c r="L5" s="6"/>
      <c r="M5" s="6"/>
      <c r="N5" s="107" t="str">
        <f>'Таб.1'!Y5</f>
        <v> </v>
      </c>
      <c r="O5" s="107" t="str">
        <f>'Таб.1'!Z5</f>
        <v> </v>
      </c>
      <c r="P5" s="107" t="str">
        <f>'Таб.1'!AA5</f>
        <v> </v>
      </c>
      <c r="Q5" s="107" t="str">
        <f>'Таб.1'!AB5</f>
        <v> </v>
      </c>
      <c r="R5" s="107" t="str">
        <f>'Таб.1'!AC5</f>
        <v> </v>
      </c>
      <c r="S5" s="107" t="str">
        <f>'Таб.1'!AD5</f>
        <v> </v>
      </c>
      <c r="T5" s="107" t="str">
        <f>'Таб.1'!AE5</f>
        <v> </v>
      </c>
      <c r="U5" s="107" t="str">
        <f>'Таб.1'!AF5</f>
        <v> </v>
      </c>
      <c r="V5" s="107" t="str">
        <f>'Таб.1'!AG5</f>
        <v> </v>
      </c>
      <c r="W5" s="107" t="str">
        <f>'Таб.1'!AH5</f>
        <v> </v>
      </c>
      <c r="X5" s="109"/>
      <c r="Y5" s="109"/>
      <c r="Z5" s="109"/>
      <c r="AA5" s="6"/>
      <c r="AB5" s="6"/>
    </row>
    <row r="6" spans="2:28" ht="23.25" customHeight="1">
      <c r="B6" s="24" t="s">
        <v>134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11.25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462" t="s">
        <v>66</v>
      </c>
      <c r="X7" s="462"/>
      <c r="Y7" s="462"/>
      <c r="Z7" s="462"/>
      <c r="AA7" s="462"/>
      <c r="AB7" s="299"/>
    </row>
    <row r="8" spans="2:28" ht="145.5" customHeight="1" thickBot="1">
      <c r="B8" s="456" t="s">
        <v>97</v>
      </c>
      <c r="C8" s="457"/>
      <c r="D8" s="25" t="s">
        <v>125</v>
      </c>
      <c r="E8" s="449" t="s">
        <v>201</v>
      </c>
      <c r="F8" s="450"/>
      <c r="G8" s="455"/>
      <c r="H8" s="449" t="s">
        <v>202</v>
      </c>
      <c r="I8" s="450"/>
      <c r="J8" s="450"/>
      <c r="K8" s="450"/>
      <c r="L8" s="455"/>
      <c r="M8" s="26" t="s">
        <v>149</v>
      </c>
      <c r="N8" s="449" t="s">
        <v>200</v>
      </c>
      <c r="O8" s="450"/>
      <c r="P8" s="450"/>
      <c r="Q8" s="450"/>
      <c r="R8" s="450"/>
      <c r="S8" s="450"/>
      <c r="T8" s="455"/>
      <c r="U8" s="449" t="s">
        <v>146</v>
      </c>
      <c r="V8" s="450"/>
      <c r="W8" s="450"/>
      <c r="X8" s="450"/>
      <c r="Y8" s="450"/>
      <c r="Z8" s="450"/>
      <c r="AA8" s="450"/>
      <c r="AB8" s="451"/>
    </row>
    <row r="9" spans="2:28" ht="12.75">
      <c r="B9" s="458">
        <v>1</v>
      </c>
      <c r="C9" s="459"/>
      <c r="D9" s="27">
        <v>2</v>
      </c>
      <c r="E9" s="220">
        <v>3</v>
      </c>
      <c r="F9" s="209"/>
      <c r="G9" s="209"/>
      <c r="H9" s="446">
        <v>4</v>
      </c>
      <c r="I9" s="447"/>
      <c r="J9" s="447"/>
      <c r="K9" s="447"/>
      <c r="L9" s="448"/>
      <c r="M9" s="28">
        <v>5</v>
      </c>
      <c r="N9" s="248">
        <v>6</v>
      </c>
      <c r="O9" s="219"/>
      <c r="P9" s="219"/>
      <c r="Q9" s="219"/>
      <c r="R9" s="219"/>
      <c r="S9" s="219"/>
      <c r="T9" s="219"/>
      <c r="U9" s="248">
        <v>7</v>
      </c>
      <c r="V9" s="219"/>
      <c r="W9" s="219"/>
      <c r="X9" s="219"/>
      <c r="Y9" s="219"/>
      <c r="Z9" s="219"/>
      <c r="AA9" s="209"/>
      <c r="AB9" s="464"/>
    </row>
    <row r="10" spans="2:28" ht="12.75">
      <c r="B10" s="460" t="s">
        <v>128</v>
      </c>
      <c r="C10" s="461"/>
      <c r="D10" s="207">
        <v>1</v>
      </c>
      <c r="E10" s="382"/>
      <c r="F10" s="383"/>
      <c r="G10" s="384"/>
      <c r="H10" s="382"/>
      <c r="I10" s="383"/>
      <c r="J10" s="383"/>
      <c r="K10" s="383"/>
      <c r="L10" s="384"/>
      <c r="M10" s="64"/>
      <c r="N10" s="382"/>
      <c r="O10" s="383"/>
      <c r="P10" s="383"/>
      <c r="Q10" s="383"/>
      <c r="R10" s="383"/>
      <c r="S10" s="383"/>
      <c r="T10" s="384"/>
      <c r="U10" s="382">
        <f>E10-H10-M10-N10</f>
        <v>0</v>
      </c>
      <c r="V10" s="383"/>
      <c r="W10" s="383"/>
      <c r="X10" s="383"/>
      <c r="Y10" s="383"/>
      <c r="Z10" s="383"/>
      <c r="AA10" s="383"/>
      <c r="AB10" s="384"/>
    </row>
    <row r="11" spans="2:28" ht="29.25" customHeight="1">
      <c r="B11" s="463" t="s">
        <v>129</v>
      </c>
      <c r="C11" s="468"/>
      <c r="D11" s="207">
        <v>2</v>
      </c>
      <c r="E11" s="382">
        <f>SUM(E12:G14)</f>
        <v>0</v>
      </c>
      <c r="F11" s="383"/>
      <c r="G11" s="384"/>
      <c r="H11" s="382">
        <f>SUM(H12:L14)</f>
        <v>0</v>
      </c>
      <c r="I11" s="383"/>
      <c r="J11" s="383"/>
      <c r="K11" s="383"/>
      <c r="L11" s="384"/>
      <c r="M11" s="64">
        <f>SUM(M12:M14)</f>
        <v>0</v>
      </c>
      <c r="N11" s="382">
        <f>SUM(N12:T14)</f>
        <v>0</v>
      </c>
      <c r="O11" s="383"/>
      <c r="P11" s="383"/>
      <c r="Q11" s="383"/>
      <c r="R11" s="383"/>
      <c r="S11" s="383"/>
      <c r="T11" s="384"/>
      <c r="U11" s="382">
        <f>E11-H11-M11-N11</f>
        <v>0</v>
      </c>
      <c r="V11" s="383"/>
      <c r="W11" s="383"/>
      <c r="X11" s="383"/>
      <c r="Y11" s="383"/>
      <c r="Z11" s="383"/>
      <c r="AA11" s="383"/>
      <c r="AB11" s="384"/>
    </row>
    <row r="12" spans="2:28" ht="15" customHeight="1">
      <c r="B12" s="452" t="s">
        <v>130</v>
      </c>
      <c r="C12" s="29" t="s">
        <v>131</v>
      </c>
      <c r="D12" s="207">
        <v>3</v>
      </c>
      <c r="E12" s="382"/>
      <c r="F12" s="383"/>
      <c r="G12" s="384"/>
      <c r="H12" s="382"/>
      <c r="I12" s="383"/>
      <c r="J12" s="383"/>
      <c r="K12" s="383"/>
      <c r="L12" s="384"/>
      <c r="M12" s="64"/>
      <c r="N12" s="382"/>
      <c r="O12" s="383"/>
      <c r="P12" s="383"/>
      <c r="Q12" s="383"/>
      <c r="R12" s="383"/>
      <c r="S12" s="383"/>
      <c r="T12" s="384"/>
      <c r="U12" s="382">
        <f>E12-H12-M12-N12</f>
        <v>0</v>
      </c>
      <c r="V12" s="383"/>
      <c r="W12" s="383"/>
      <c r="X12" s="383"/>
      <c r="Y12" s="383"/>
      <c r="Z12" s="383"/>
      <c r="AA12" s="383"/>
      <c r="AB12" s="384"/>
    </row>
    <row r="13" spans="2:28" ht="12.75">
      <c r="B13" s="453"/>
      <c r="C13" s="29" t="s">
        <v>132</v>
      </c>
      <c r="D13" s="207">
        <v>4</v>
      </c>
      <c r="E13" s="382"/>
      <c r="F13" s="383"/>
      <c r="G13" s="384"/>
      <c r="H13" s="382"/>
      <c r="I13" s="383"/>
      <c r="J13" s="383"/>
      <c r="K13" s="383"/>
      <c r="L13" s="384"/>
      <c r="M13" s="64"/>
      <c r="N13" s="382"/>
      <c r="O13" s="383"/>
      <c r="P13" s="383"/>
      <c r="Q13" s="383"/>
      <c r="R13" s="383"/>
      <c r="S13" s="383"/>
      <c r="T13" s="384"/>
      <c r="U13" s="382">
        <f>E13-H13-M13-N13</f>
        <v>0</v>
      </c>
      <c r="V13" s="383"/>
      <c r="W13" s="383"/>
      <c r="X13" s="383"/>
      <c r="Y13" s="383"/>
      <c r="Z13" s="383"/>
      <c r="AA13" s="383"/>
      <c r="AB13" s="384"/>
    </row>
    <row r="14" spans="2:28" ht="12.75">
      <c r="B14" s="454"/>
      <c r="C14" s="29" t="s">
        <v>133</v>
      </c>
      <c r="D14" s="207">
        <v>5</v>
      </c>
      <c r="E14" s="382"/>
      <c r="F14" s="383"/>
      <c r="G14" s="384"/>
      <c r="H14" s="382"/>
      <c r="I14" s="383"/>
      <c r="J14" s="383"/>
      <c r="K14" s="383"/>
      <c r="L14" s="384"/>
      <c r="M14" s="64"/>
      <c r="N14" s="382"/>
      <c r="O14" s="383"/>
      <c r="P14" s="383"/>
      <c r="Q14" s="383"/>
      <c r="R14" s="383"/>
      <c r="S14" s="383"/>
      <c r="T14" s="384"/>
      <c r="U14" s="382">
        <f>E14-H14-M14-N14</f>
        <v>0</v>
      </c>
      <c r="V14" s="383"/>
      <c r="W14" s="383"/>
      <c r="X14" s="383"/>
      <c r="Y14" s="383"/>
      <c r="Z14" s="383"/>
      <c r="AA14" s="383"/>
      <c r="AB14" s="384"/>
    </row>
    <row r="15" spans="2:28" ht="5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2:28" ht="17.25" customHeight="1">
      <c r="B16" s="439" t="s">
        <v>96</v>
      </c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2:28" ht="12" customHeight="1">
      <c r="B17" s="6"/>
      <c r="C17" s="6"/>
      <c r="D17" s="6"/>
      <c r="E17" s="6"/>
      <c r="F17" s="6"/>
      <c r="G17" s="6"/>
      <c r="H17" s="6"/>
      <c r="I17" s="469" t="s">
        <v>115</v>
      </c>
      <c r="J17" s="469"/>
      <c r="K17" s="469"/>
      <c r="L17" s="469"/>
      <c r="M17" s="31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.75" customHeight="1">
      <c r="B18" s="470" t="s">
        <v>97</v>
      </c>
      <c r="C18" s="427"/>
      <c r="D18" s="471" t="s">
        <v>2</v>
      </c>
      <c r="E18" s="465" t="s">
        <v>8</v>
      </c>
      <c r="F18" s="466"/>
      <c r="G18" s="466"/>
      <c r="H18" s="466"/>
      <c r="I18" s="466"/>
      <c r="J18" s="466"/>
      <c r="K18" s="466"/>
      <c r="L18" s="467"/>
      <c r="M18" s="21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2:28" ht="12.75">
      <c r="B19" s="428"/>
      <c r="C19" s="351"/>
      <c r="D19" s="472"/>
      <c r="E19" s="444" t="s">
        <v>98</v>
      </c>
      <c r="F19" s="445"/>
      <c r="G19" s="445"/>
      <c r="H19" s="465" t="s">
        <v>99</v>
      </c>
      <c r="I19" s="466"/>
      <c r="J19" s="466"/>
      <c r="K19" s="466"/>
      <c r="L19" s="467"/>
      <c r="M19" s="2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2:28" ht="12.75">
      <c r="B20" s="444">
        <v>1</v>
      </c>
      <c r="C20" s="342"/>
      <c r="D20" s="32">
        <v>2</v>
      </c>
      <c r="E20" s="444">
        <v>3</v>
      </c>
      <c r="F20" s="445"/>
      <c r="G20" s="445"/>
      <c r="H20" s="465">
        <v>4</v>
      </c>
      <c r="I20" s="466"/>
      <c r="J20" s="466"/>
      <c r="K20" s="466"/>
      <c r="L20" s="467"/>
      <c r="M20" s="2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2:28" ht="24" customHeight="1">
      <c r="B21" s="463" t="s">
        <v>100</v>
      </c>
      <c r="C21" s="468"/>
      <c r="D21" s="107">
        <v>1</v>
      </c>
      <c r="E21" s="382"/>
      <c r="F21" s="383"/>
      <c r="G21" s="384"/>
      <c r="H21" s="382"/>
      <c r="I21" s="383"/>
      <c r="J21" s="383"/>
      <c r="K21" s="383"/>
      <c r="L21" s="384"/>
      <c r="M21" s="9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2:28" ht="12.75" customHeight="1">
      <c r="B22" s="463" t="s">
        <v>101</v>
      </c>
      <c r="C22" s="468"/>
      <c r="D22" s="107">
        <v>2</v>
      </c>
      <c r="E22" s="382"/>
      <c r="F22" s="383"/>
      <c r="G22" s="384"/>
      <c r="H22" s="382"/>
      <c r="I22" s="383"/>
      <c r="J22" s="383"/>
      <c r="K22" s="383"/>
      <c r="L22" s="384"/>
      <c r="M22" s="9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2:28" ht="12.75" customHeight="1">
      <c r="B23" s="463" t="s">
        <v>102</v>
      </c>
      <c r="C23" s="461"/>
      <c r="D23" s="107">
        <v>3</v>
      </c>
      <c r="E23" s="382">
        <f>E21+E22</f>
        <v>0</v>
      </c>
      <c r="F23" s="383"/>
      <c r="G23" s="384"/>
      <c r="H23" s="382">
        <f>H21+H22</f>
        <v>0</v>
      </c>
      <c r="I23" s="383"/>
      <c r="J23" s="383"/>
      <c r="K23" s="383"/>
      <c r="L23" s="384"/>
      <c r="M23" s="9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2:28" ht="12.75" customHeight="1">
      <c r="B24" s="463" t="s">
        <v>103</v>
      </c>
      <c r="C24" s="461"/>
      <c r="D24" s="107">
        <v>4</v>
      </c>
      <c r="E24" s="382"/>
      <c r="F24" s="383"/>
      <c r="G24" s="384"/>
      <c r="H24" s="382"/>
      <c r="I24" s="383"/>
      <c r="J24" s="383"/>
      <c r="K24" s="383"/>
      <c r="L24" s="384"/>
      <c r="M24" s="9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2:28" ht="12.75" customHeight="1">
      <c r="B25" s="463" t="s">
        <v>104</v>
      </c>
      <c r="C25" s="461"/>
      <c r="D25" s="107">
        <v>5</v>
      </c>
      <c r="E25" s="382"/>
      <c r="F25" s="383"/>
      <c r="G25" s="384"/>
      <c r="H25" s="382"/>
      <c r="I25" s="383"/>
      <c r="J25" s="383"/>
      <c r="K25" s="383"/>
      <c r="L25" s="384"/>
      <c r="M25" s="9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2:28" ht="23.25" customHeight="1">
      <c r="B26" s="463" t="s">
        <v>147</v>
      </c>
      <c r="C26" s="461"/>
      <c r="D26" s="107">
        <v>6</v>
      </c>
      <c r="E26" s="382">
        <f>E23-E24+E25</f>
        <v>0</v>
      </c>
      <c r="F26" s="383"/>
      <c r="G26" s="384"/>
      <c r="H26" s="382">
        <f>H23-H24+H25</f>
        <v>0</v>
      </c>
      <c r="I26" s="383"/>
      <c r="J26" s="383"/>
      <c r="K26" s="383"/>
      <c r="L26" s="384"/>
      <c r="M26" s="9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</sheetData>
  <sheetProtection/>
  <mergeCells count="63">
    <mergeCell ref="B26:C26"/>
    <mergeCell ref="B16:P16"/>
    <mergeCell ref="B21:C21"/>
    <mergeCell ref="B22:C22"/>
    <mergeCell ref="B23:C23"/>
    <mergeCell ref="B24:C24"/>
    <mergeCell ref="B18:C19"/>
    <mergeCell ref="D18:D19"/>
    <mergeCell ref="B20:C20"/>
    <mergeCell ref="E20:G20"/>
    <mergeCell ref="B2:AB2"/>
    <mergeCell ref="W7:AB7"/>
    <mergeCell ref="B25:C25"/>
    <mergeCell ref="E8:G8"/>
    <mergeCell ref="U9:AB9"/>
    <mergeCell ref="H20:L20"/>
    <mergeCell ref="B11:C11"/>
    <mergeCell ref="I17:L17"/>
    <mergeCell ref="E18:L18"/>
    <mergeCell ref="H19:L19"/>
    <mergeCell ref="U8:AB8"/>
    <mergeCell ref="B12:B14"/>
    <mergeCell ref="N8:T8"/>
    <mergeCell ref="E9:G9"/>
    <mergeCell ref="N9:T9"/>
    <mergeCell ref="B8:C8"/>
    <mergeCell ref="B9:C9"/>
    <mergeCell ref="B10:C10"/>
    <mergeCell ref="H8:L8"/>
    <mergeCell ref="E10:G10"/>
    <mergeCell ref="H10:L10"/>
    <mergeCell ref="H11:L11"/>
    <mergeCell ref="H12:L12"/>
    <mergeCell ref="H9:L9"/>
    <mergeCell ref="N10:T10"/>
    <mergeCell ref="E21:G21"/>
    <mergeCell ref="E23:G23"/>
    <mergeCell ref="U10:AB10"/>
    <mergeCell ref="U11:AB11"/>
    <mergeCell ref="U12:AB12"/>
    <mergeCell ref="U13:AB13"/>
    <mergeCell ref="N12:T12"/>
    <mergeCell ref="N13:T13"/>
    <mergeCell ref="E13:G13"/>
    <mergeCell ref="E19:G19"/>
    <mergeCell ref="E22:G22"/>
    <mergeCell ref="N11:T11"/>
    <mergeCell ref="U14:AB14"/>
    <mergeCell ref="N14:T14"/>
    <mergeCell ref="E14:G14"/>
    <mergeCell ref="H14:L14"/>
    <mergeCell ref="E11:G11"/>
    <mergeCell ref="E12:G12"/>
    <mergeCell ref="H13:L13"/>
    <mergeCell ref="E25:G25"/>
    <mergeCell ref="E26:G26"/>
    <mergeCell ref="H21:L21"/>
    <mergeCell ref="H22:L22"/>
    <mergeCell ref="H23:L23"/>
    <mergeCell ref="H24:L24"/>
    <mergeCell ref="H25:L25"/>
    <mergeCell ref="H26:L26"/>
    <mergeCell ref="E24:G24"/>
  </mergeCells>
  <hyperlinks>
    <hyperlink ref="AB1" r:id="rId1" display="www.buhsoft.ru"/>
  </hyperlinks>
  <printOptions/>
  <pageMargins left="0.5905511811023623" right="0.3937007874015748" top="0.85" bottom="0.7874015748031497" header="0.5118110236220472" footer="0.5118110236220472"/>
  <pageSetup fitToHeight="1" fitToWidth="1" horizontalDpi="600" verticalDpi="600" orientation="landscape" paperSize="9" scale="9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875" style="2" customWidth="1"/>
    <col min="2" max="2" width="3.75390625" style="2" customWidth="1"/>
    <col min="3" max="10" width="2.75390625" style="2" customWidth="1"/>
    <col min="11" max="11" width="2.75390625" style="2" hidden="1" customWidth="1"/>
    <col min="12" max="12" width="2.75390625" style="2" customWidth="1"/>
    <col min="13" max="13" width="2.25390625" style="2" customWidth="1"/>
    <col min="14" max="14" width="2.75390625" style="2" customWidth="1"/>
    <col min="15" max="15" width="2.125" style="2" customWidth="1"/>
    <col min="16" max="16" width="4.375" style="2" customWidth="1"/>
    <col min="17" max="17" width="2.75390625" style="2" customWidth="1"/>
    <col min="18" max="18" width="3.875" style="2" customWidth="1"/>
    <col min="19" max="20" width="2.75390625" style="2" customWidth="1"/>
    <col min="21" max="21" width="1.75390625" style="2" customWidth="1"/>
    <col min="22" max="22" width="4.00390625" style="2" customWidth="1"/>
    <col min="23" max="33" width="2.75390625" style="2" customWidth="1"/>
    <col min="34" max="34" width="4.00390625" style="2" customWidth="1"/>
    <col min="35" max="36" width="2.75390625" style="2" customWidth="1"/>
    <col min="37" max="16384" width="9.125" style="2" customWidth="1"/>
  </cols>
  <sheetData>
    <row r="1" spans="2:36" ht="12.75">
      <c r="B1" s="53" t="s">
        <v>235</v>
      </c>
      <c r="AF1" s="153"/>
      <c r="AG1" s="153"/>
      <c r="AH1" s="153"/>
      <c r="AI1" s="153"/>
      <c r="AJ1" s="154" t="s">
        <v>236</v>
      </c>
    </row>
    <row r="2" spans="2:36" ht="20.25" customHeight="1">
      <c r="B2" s="6"/>
      <c r="C2" s="261">
        <v>5</v>
      </c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</row>
    <row r="3" spans="2:36" ht="15" customHeight="1">
      <c r="B3" s="6"/>
      <c r="C3" s="475" t="s">
        <v>155</v>
      </c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6"/>
      <c r="X3" s="72" t="str">
        <f>'Таб.1'!Y3</f>
        <v> </v>
      </c>
      <c r="Y3" s="72" t="str">
        <f>'Таб.1'!Z3</f>
        <v> </v>
      </c>
      <c r="Z3" s="72" t="str">
        <f>'Таб.1'!AA3</f>
        <v> </v>
      </c>
      <c r="AA3" s="72" t="str">
        <f>'Таб.1'!AB3</f>
        <v> </v>
      </c>
      <c r="AB3" s="72" t="str">
        <f>'Таб.1'!AC3</f>
        <v> </v>
      </c>
      <c r="AC3" s="72" t="str">
        <f>'Таб.1'!AD3</f>
        <v> </v>
      </c>
      <c r="AD3" s="72" t="str">
        <f>'Таб.1'!AE3</f>
        <v> </v>
      </c>
      <c r="AE3" s="72" t="str">
        <f>'Таб.1'!AF3</f>
        <v> </v>
      </c>
      <c r="AF3" s="72" t="str">
        <f>'Таб.1'!AG3</f>
        <v> </v>
      </c>
      <c r="AG3" s="72" t="str">
        <f>'Таб.1'!AH3</f>
        <v> </v>
      </c>
      <c r="AH3" s="108" t="s">
        <v>135</v>
      </c>
      <c r="AI3" s="107">
        <v>0</v>
      </c>
      <c r="AJ3" s="107">
        <v>5</v>
      </c>
    </row>
    <row r="4" spans="2:36" ht="6.75" customHeight="1">
      <c r="B4" s="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"/>
      <c r="X4" s="111"/>
      <c r="Y4" s="111"/>
      <c r="Z4" s="111"/>
      <c r="AA4" s="108"/>
      <c r="AB4" s="108"/>
      <c r="AC4" s="108"/>
      <c r="AD4" s="108"/>
      <c r="AE4" s="108"/>
      <c r="AF4" s="108"/>
      <c r="AG4" s="108"/>
      <c r="AH4" s="108"/>
      <c r="AI4" s="108"/>
      <c r="AJ4" s="108"/>
    </row>
    <row r="5" spans="2:36" ht="15" customHeight="1">
      <c r="B5" s="6"/>
      <c r="C5" s="475" t="s">
        <v>156</v>
      </c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6"/>
      <c r="X5" s="107" t="str">
        <f>'Таб.1'!Y5</f>
        <v> </v>
      </c>
      <c r="Y5" s="107" t="str">
        <f>'Таб.1'!Z5</f>
        <v> </v>
      </c>
      <c r="Z5" s="107" t="str">
        <f>'Таб.1'!AA5</f>
        <v> </v>
      </c>
      <c r="AA5" s="107" t="str">
        <f>'Таб.1'!AB5</f>
        <v> </v>
      </c>
      <c r="AB5" s="107" t="str">
        <f>'Таб.1'!AC5</f>
        <v> </v>
      </c>
      <c r="AC5" s="107" t="str">
        <f>'Таб.1'!AD5</f>
        <v> </v>
      </c>
      <c r="AD5" s="107" t="str">
        <f>'Таб.1'!AE5</f>
        <v> </v>
      </c>
      <c r="AE5" s="107" t="str">
        <f>'Таб.1'!AF5</f>
        <v> </v>
      </c>
      <c r="AF5" s="107" t="str">
        <f>'Таб.1'!AG5</f>
        <v> </v>
      </c>
      <c r="AG5" s="107" t="str">
        <f>'Таб.1'!AH5</f>
        <v> </v>
      </c>
      <c r="AH5" s="109"/>
      <c r="AI5" s="109"/>
      <c r="AJ5" s="109"/>
    </row>
    <row r="6" spans="2:36" ht="37.5" customHeight="1">
      <c r="B6" s="6"/>
      <c r="C6" s="476" t="s">
        <v>9</v>
      </c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7"/>
      <c r="AJ6" s="477"/>
    </row>
    <row r="7" spans="2:36" ht="44.25" customHeight="1">
      <c r="B7" s="6"/>
      <c r="C7" s="478" t="s">
        <v>55</v>
      </c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288"/>
      <c r="AJ7" s="288"/>
    </row>
    <row r="8" spans="2:36" ht="15" customHeight="1">
      <c r="B8" s="6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6"/>
      <c r="R8" s="22"/>
      <c r="S8" s="22"/>
      <c r="T8" s="22"/>
      <c r="U8" s="22"/>
      <c r="V8" s="22"/>
      <c r="W8" s="22"/>
      <c r="X8" s="22"/>
      <c r="Y8" s="22"/>
      <c r="Z8" s="6"/>
      <c r="AA8" s="6"/>
      <c r="AB8" s="406" t="s">
        <v>137</v>
      </c>
      <c r="AC8" s="213"/>
      <c r="AD8" s="404"/>
      <c r="AE8" s="52"/>
      <c r="AF8" s="52"/>
      <c r="AG8" s="52"/>
      <c r="AH8" s="6"/>
      <c r="AI8" s="6"/>
      <c r="AJ8" s="140"/>
    </row>
    <row r="9" spans="2:36" ht="12.75">
      <c r="B9" s="6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6"/>
      <c r="AD9" s="6"/>
      <c r="AE9" s="6"/>
      <c r="AF9" s="141"/>
      <c r="AG9" s="141"/>
      <c r="AH9" s="141"/>
      <c r="AI9" s="141"/>
      <c r="AJ9" s="141"/>
    </row>
    <row r="10" spans="2:36" ht="12.75">
      <c r="B10" s="6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12"/>
      <c r="AH10" s="479" t="s">
        <v>24</v>
      </c>
      <c r="AI10" s="480"/>
      <c r="AJ10" s="480"/>
    </row>
    <row r="11" spans="2:36" ht="39" customHeight="1">
      <c r="B11" s="6"/>
      <c r="C11" s="481" t="s">
        <v>97</v>
      </c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6" t="s">
        <v>2</v>
      </c>
      <c r="T11" s="482"/>
      <c r="U11" s="485" t="s">
        <v>56</v>
      </c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6"/>
    </row>
    <row r="12" spans="2:36" ht="15" customHeight="1">
      <c r="B12" s="6"/>
      <c r="C12" s="422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83"/>
      <c r="T12" s="484"/>
      <c r="U12" s="487"/>
      <c r="V12" s="487"/>
      <c r="W12" s="487"/>
      <c r="X12" s="487"/>
      <c r="Y12" s="487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8"/>
    </row>
    <row r="13" spans="2:36" ht="12.75">
      <c r="B13" s="6"/>
      <c r="C13" s="316">
        <v>1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316">
        <v>2</v>
      </c>
      <c r="T13" s="317"/>
      <c r="U13" s="489">
        <v>3</v>
      </c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317"/>
    </row>
    <row r="14" spans="2:36" ht="17.25" customHeight="1">
      <c r="B14" s="6"/>
      <c r="C14" s="490" t="s">
        <v>6</v>
      </c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4"/>
      <c r="S14" s="491">
        <v>1</v>
      </c>
      <c r="T14" s="492"/>
      <c r="U14" s="493"/>
      <c r="V14" s="494"/>
      <c r="W14" s="494"/>
      <c r="X14" s="494"/>
      <c r="Y14" s="494"/>
      <c r="Z14" s="494"/>
      <c r="AA14" s="494"/>
      <c r="AB14" s="494"/>
      <c r="AC14" s="494"/>
      <c r="AD14" s="494"/>
      <c r="AE14" s="494"/>
      <c r="AF14" s="494"/>
      <c r="AG14" s="494"/>
      <c r="AH14" s="494"/>
      <c r="AI14" s="494"/>
      <c r="AJ14" s="495"/>
    </row>
    <row r="15" spans="2:36" ht="26.25" customHeight="1">
      <c r="B15" s="6"/>
      <c r="C15" s="490" t="s">
        <v>57</v>
      </c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4"/>
      <c r="S15" s="491">
        <v>2</v>
      </c>
      <c r="T15" s="492"/>
      <c r="U15" s="493"/>
      <c r="V15" s="494"/>
      <c r="W15" s="494"/>
      <c r="X15" s="494"/>
      <c r="Y15" s="494"/>
      <c r="Z15" s="494"/>
      <c r="AA15" s="494"/>
      <c r="AB15" s="494"/>
      <c r="AC15" s="494"/>
      <c r="AD15" s="494"/>
      <c r="AE15" s="494"/>
      <c r="AF15" s="494"/>
      <c r="AG15" s="494"/>
      <c r="AH15" s="494"/>
      <c r="AI15" s="494"/>
      <c r="AJ15" s="495"/>
    </row>
    <row r="16" spans="2:36" ht="15" customHeight="1">
      <c r="B16" s="6"/>
      <c r="C16" s="509" t="s">
        <v>80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60"/>
      <c r="S16" s="491">
        <v>3</v>
      </c>
      <c r="T16" s="503"/>
      <c r="U16" s="506"/>
      <c r="V16" s="507"/>
      <c r="W16" s="507"/>
      <c r="X16" s="507"/>
      <c r="Y16" s="507"/>
      <c r="Z16" s="507"/>
      <c r="AA16" s="507"/>
      <c r="AB16" s="507"/>
      <c r="AC16" s="507"/>
      <c r="AD16" s="507"/>
      <c r="AE16" s="507"/>
      <c r="AF16" s="507"/>
      <c r="AG16" s="507"/>
      <c r="AH16" s="507"/>
      <c r="AI16" s="507"/>
      <c r="AJ16" s="508"/>
    </row>
    <row r="17" spans="2:36" ht="12.75">
      <c r="B17" s="6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6"/>
      <c r="AG17" s="6"/>
      <c r="AH17" s="6"/>
      <c r="AI17" s="6"/>
      <c r="AJ17" s="6"/>
    </row>
    <row r="18" spans="2:36" ht="12.75">
      <c r="B18" s="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6"/>
      <c r="AG18" s="6"/>
      <c r="AH18" s="6"/>
      <c r="AI18" s="6"/>
      <c r="AJ18" s="6"/>
    </row>
    <row r="19" spans="2:36" ht="35.25" customHeight="1">
      <c r="B19" s="6"/>
      <c r="C19" s="144"/>
      <c r="D19" s="145"/>
      <c r="E19" s="145"/>
      <c r="F19" s="21"/>
      <c r="G19" s="146"/>
      <c r="H19" s="146"/>
      <c r="I19" s="146"/>
      <c r="J19" s="146"/>
      <c r="K19" s="146"/>
      <c r="L19" s="146"/>
      <c r="M19" s="146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7"/>
      <c r="AD19" s="148"/>
      <c r="AE19" s="148"/>
      <c r="AF19" s="148"/>
      <c r="AG19" s="148"/>
      <c r="AH19" s="148"/>
      <c r="AI19" s="21"/>
      <c r="AJ19" s="21"/>
    </row>
    <row r="20" spans="2:36" ht="25.5" customHeight="1">
      <c r="B20" s="6"/>
      <c r="C20" s="496" t="s">
        <v>95</v>
      </c>
      <c r="D20" s="496"/>
      <c r="E20" s="496"/>
      <c r="F20" s="496"/>
      <c r="G20" s="496"/>
      <c r="H20" s="496"/>
      <c r="I20" s="496"/>
      <c r="J20" s="496"/>
      <c r="K20" s="496"/>
      <c r="L20" s="496"/>
      <c r="M20" s="496"/>
      <c r="N20" s="496"/>
      <c r="O20" s="496"/>
      <c r="P20" s="496"/>
      <c r="Q20" s="496"/>
      <c r="R20" s="496"/>
      <c r="S20" s="496"/>
      <c r="T20" s="496"/>
      <c r="U20" s="496"/>
      <c r="V20" s="496"/>
      <c r="W20" s="496"/>
      <c r="X20" s="496"/>
      <c r="Y20" s="496"/>
      <c r="Z20" s="496"/>
      <c r="AA20" s="496"/>
      <c r="AB20" s="496"/>
      <c r="AC20" s="496"/>
      <c r="AD20" s="496"/>
      <c r="AE20" s="496"/>
      <c r="AF20" s="496"/>
      <c r="AG20" s="496"/>
      <c r="AH20" s="496"/>
      <c r="AI20" s="496"/>
      <c r="AJ20" s="496"/>
    </row>
    <row r="21" spans="2:36" ht="27" customHeight="1">
      <c r="B21" s="6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2"/>
      <c r="AG21" s="12"/>
      <c r="AH21" s="479" t="s">
        <v>26</v>
      </c>
      <c r="AI21" s="480"/>
      <c r="AJ21" s="480"/>
    </row>
    <row r="22" spans="2:36" ht="24.75" customHeight="1">
      <c r="B22" s="6"/>
      <c r="C22" s="276" t="s">
        <v>97</v>
      </c>
      <c r="D22" s="430"/>
      <c r="E22" s="430"/>
      <c r="F22" s="430"/>
      <c r="G22" s="430"/>
      <c r="H22" s="430"/>
      <c r="I22" s="430"/>
      <c r="J22" s="430"/>
      <c r="K22" s="431"/>
      <c r="L22" s="246" t="s">
        <v>2</v>
      </c>
      <c r="M22" s="247"/>
      <c r="N22" s="429" t="s">
        <v>10</v>
      </c>
      <c r="O22" s="497"/>
      <c r="P22" s="497"/>
      <c r="Q22" s="498"/>
      <c r="R22" s="12"/>
      <c r="S22" s="276" t="s">
        <v>97</v>
      </c>
      <c r="T22" s="430"/>
      <c r="U22" s="430"/>
      <c r="V22" s="430"/>
      <c r="W22" s="430"/>
      <c r="X22" s="430"/>
      <c r="Y22" s="430"/>
      <c r="Z22" s="430"/>
      <c r="AA22" s="430"/>
      <c r="AB22" s="430"/>
      <c r="AC22" s="430"/>
      <c r="AD22" s="431"/>
      <c r="AE22" s="246" t="s">
        <v>2</v>
      </c>
      <c r="AF22" s="247"/>
      <c r="AG22" s="429" t="s">
        <v>10</v>
      </c>
      <c r="AH22" s="497"/>
      <c r="AI22" s="497"/>
      <c r="AJ22" s="498"/>
    </row>
    <row r="23" spans="2:36" ht="12.75">
      <c r="B23" s="6"/>
      <c r="C23" s="228">
        <v>1</v>
      </c>
      <c r="D23" s="229"/>
      <c r="E23" s="229"/>
      <c r="F23" s="229"/>
      <c r="G23" s="229"/>
      <c r="H23" s="229"/>
      <c r="I23" s="229"/>
      <c r="J23" s="229"/>
      <c r="K23" s="229"/>
      <c r="L23" s="221">
        <v>2</v>
      </c>
      <c r="M23" s="223"/>
      <c r="N23" s="231">
        <v>3</v>
      </c>
      <c r="O23" s="224"/>
      <c r="P23" s="224"/>
      <c r="Q23" s="232"/>
      <c r="R23" s="117"/>
      <c r="S23" s="228">
        <v>1</v>
      </c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30"/>
      <c r="AE23" s="221">
        <v>2</v>
      </c>
      <c r="AF23" s="223"/>
      <c r="AG23" s="231">
        <v>3</v>
      </c>
      <c r="AH23" s="224"/>
      <c r="AI23" s="224"/>
      <c r="AJ23" s="232"/>
    </row>
    <row r="24" spans="2:36" ht="35.25" customHeight="1">
      <c r="B24" s="6"/>
      <c r="C24" s="225" t="s">
        <v>72</v>
      </c>
      <c r="D24" s="340"/>
      <c r="E24" s="340"/>
      <c r="F24" s="340"/>
      <c r="G24" s="340"/>
      <c r="H24" s="340"/>
      <c r="I24" s="340"/>
      <c r="J24" s="340"/>
      <c r="K24" s="340"/>
      <c r="L24" s="500">
        <v>1</v>
      </c>
      <c r="M24" s="501"/>
      <c r="N24" s="373"/>
      <c r="O24" s="374"/>
      <c r="P24" s="374"/>
      <c r="Q24" s="375"/>
      <c r="R24" s="12"/>
      <c r="S24" s="279" t="s">
        <v>110</v>
      </c>
      <c r="T24" s="280"/>
      <c r="U24" s="280"/>
      <c r="V24" s="280"/>
      <c r="W24" s="280"/>
      <c r="X24" s="280"/>
      <c r="Y24" s="280"/>
      <c r="Z24" s="280"/>
      <c r="AA24" s="280"/>
      <c r="AB24" s="280"/>
      <c r="AC24" s="280"/>
      <c r="AD24" s="260"/>
      <c r="AE24" s="500">
        <v>3</v>
      </c>
      <c r="AF24" s="501"/>
      <c r="AG24" s="382"/>
      <c r="AH24" s="383"/>
      <c r="AI24" s="383"/>
      <c r="AJ24" s="384"/>
    </row>
    <row r="25" spans="2:36" ht="18" customHeight="1">
      <c r="B25" s="6"/>
      <c r="C25" s="212"/>
      <c r="D25" s="213"/>
      <c r="E25" s="213"/>
      <c r="F25" s="213"/>
      <c r="G25" s="213"/>
      <c r="H25" s="213"/>
      <c r="I25" s="213"/>
      <c r="J25" s="213"/>
      <c r="K25" s="213"/>
      <c r="L25" s="505"/>
      <c r="M25" s="273"/>
      <c r="N25" s="376"/>
      <c r="O25" s="474"/>
      <c r="P25" s="474"/>
      <c r="Q25" s="378"/>
      <c r="R25" s="12"/>
      <c r="S25" s="225" t="s">
        <v>58</v>
      </c>
      <c r="T25" s="340"/>
      <c r="U25" s="340"/>
      <c r="V25" s="340"/>
      <c r="W25" s="340"/>
      <c r="X25" s="340"/>
      <c r="Y25" s="340"/>
      <c r="Z25" s="340"/>
      <c r="AA25" s="340"/>
      <c r="AB25" s="340"/>
      <c r="AC25" s="340"/>
      <c r="AD25" s="341"/>
      <c r="AE25" s="500"/>
      <c r="AF25" s="501"/>
      <c r="AG25" s="373">
        <f>'Таб.7'!I48</f>
        <v>0</v>
      </c>
      <c r="AH25" s="374"/>
      <c r="AI25" s="374"/>
      <c r="AJ25" s="375"/>
    </row>
    <row r="26" spans="2:36" ht="11.25" customHeight="1">
      <c r="B26" s="6"/>
      <c r="C26" s="215"/>
      <c r="D26" s="216"/>
      <c r="E26" s="216"/>
      <c r="F26" s="216"/>
      <c r="G26" s="216"/>
      <c r="H26" s="216"/>
      <c r="I26" s="216"/>
      <c r="J26" s="216"/>
      <c r="K26" s="216"/>
      <c r="L26" s="422"/>
      <c r="M26" s="330"/>
      <c r="N26" s="379"/>
      <c r="O26" s="380"/>
      <c r="P26" s="380"/>
      <c r="Q26" s="381"/>
      <c r="R26" s="12"/>
      <c r="S26" s="215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7"/>
      <c r="AE26" s="329">
        <v>4</v>
      </c>
      <c r="AF26" s="502"/>
      <c r="AG26" s="379"/>
      <c r="AH26" s="380"/>
      <c r="AI26" s="380"/>
      <c r="AJ26" s="381"/>
    </row>
    <row r="27" spans="2:36" ht="42.75" customHeight="1">
      <c r="B27" s="6"/>
      <c r="C27" s="510" t="s">
        <v>122</v>
      </c>
      <c r="D27" s="511"/>
      <c r="E27" s="511"/>
      <c r="F27" s="511"/>
      <c r="G27" s="511"/>
      <c r="H27" s="511"/>
      <c r="I27" s="511"/>
      <c r="J27" s="511"/>
      <c r="K27" s="511"/>
      <c r="L27" s="512">
        <v>2</v>
      </c>
      <c r="M27" s="512"/>
      <c r="N27" s="473">
        <f>IF(N24&gt;AG27,0,(AG24-N24+AG25))</f>
        <v>0</v>
      </c>
      <c r="O27" s="473"/>
      <c r="P27" s="473"/>
      <c r="Q27" s="473"/>
      <c r="R27" s="12"/>
      <c r="S27" s="279" t="s">
        <v>116</v>
      </c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60"/>
      <c r="AE27" s="491">
        <v>5</v>
      </c>
      <c r="AF27" s="503"/>
      <c r="AG27" s="382">
        <f>SUM(AG24:AJ26)</f>
        <v>0</v>
      </c>
      <c r="AH27" s="383"/>
      <c r="AI27" s="383"/>
      <c r="AJ27" s="384"/>
    </row>
    <row r="28" spans="2:36" ht="13.5" customHeight="1">
      <c r="B28" s="6"/>
      <c r="C28" s="226"/>
      <c r="D28" s="226"/>
      <c r="E28" s="226"/>
      <c r="F28" s="226"/>
      <c r="G28" s="226"/>
      <c r="H28" s="226"/>
      <c r="I28" s="226"/>
      <c r="J28" s="226"/>
      <c r="K28" s="226"/>
      <c r="L28" s="218"/>
      <c r="M28" s="218"/>
      <c r="N28" s="9"/>
      <c r="O28" s="9"/>
      <c r="P28" s="9"/>
      <c r="Q28" s="9"/>
      <c r="R28" s="12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218"/>
      <c r="AF28" s="218"/>
      <c r="AG28" s="93"/>
      <c r="AH28" s="93"/>
      <c r="AI28" s="93"/>
      <c r="AJ28" s="93"/>
    </row>
    <row r="29" spans="2:36" ht="10.5" customHeight="1">
      <c r="B29" s="6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51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2"/>
      <c r="AF29" s="82"/>
      <c r="AG29" s="93"/>
      <c r="AH29" s="93"/>
      <c r="AI29" s="93"/>
      <c r="AJ29" s="93"/>
    </row>
    <row r="30" spans="2:36" ht="15.75" customHeight="1">
      <c r="B30" s="6"/>
      <c r="C30" s="295" t="s">
        <v>187</v>
      </c>
      <c r="D30" s="475"/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5"/>
      <c r="T30" s="475"/>
      <c r="U30" s="475"/>
      <c r="V30" s="475"/>
      <c r="W30" s="475"/>
      <c r="X30" s="475"/>
      <c r="Y30" s="475"/>
      <c r="Z30" s="475"/>
      <c r="AA30" s="475"/>
      <c r="AB30" s="475"/>
      <c r="AC30" s="475"/>
      <c r="AD30" s="475"/>
      <c r="AE30" s="475"/>
      <c r="AF30" s="475"/>
      <c r="AG30" s="475"/>
      <c r="AH30" s="475"/>
      <c r="AI30" s="475"/>
      <c r="AJ30" s="475"/>
    </row>
    <row r="31" spans="2:36" ht="16.5" customHeight="1">
      <c r="B31" s="6"/>
      <c r="C31" s="504" t="s">
        <v>188</v>
      </c>
      <c r="D31" s="475"/>
      <c r="E31" s="475"/>
      <c r="F31" s="475"/>
      <c r="G31" s="475"/>
      <c r="H31" s="475"/>
      <c r="I31" s="475"/>
      <c r="J31" s="475"/>
      <c r="K31" s="475"/>
      <c r="L31" s="475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75"/>
    </row>
    <row r="32" spans="2:36" ht="16.5" customHeight="1">
      <c r="B32" s="6"/>
      <c r="C32" s="499" t="s">
        <v>59</v>
      </c>
      <c r="D32" s="475"/>
      <c r="E32" s="475"/>
      <c r="F32" s="475"/>
      <c r="G32" s="475"/>
      <c r="H32" s="475"/>
      <c r="I32" s="475"/>
      <c r="J32" s="475"/>
      <c r="K32" s="475"/>
      <c r="L32" s="475"/>
      <c r="M32" s="475"/>
      <c r="N32" s="475"/>
      <c r="O32" s="475"/>
      <c r="P32" s="475"/>
      <c r="Q32" s="475"/>
      <c r="R32" s="475"/>
      <c r="S32" s="475"/>
      <c r="T32" s="475"/>
      <c r="U32" s="475"/>
      <c r="V32" s="475"/>
      <c r="W32" s="475"/>
      <c r="X32" s="475"/>
      <c r="Y32" s="475"/>
      <c r="Z32" s="475"/>
      <c r="AA32" s="475"/>
      <c r="AB32" s="475"/>
      <c r="AC32" s="475"/>
      <c r="AD32" s="475"/>
      <c r="AE32" s="475"/>
      <c r="AF32" s="475"/>
      <c r="AG32" s="475"/>
      <c r="AH32" s="475"/>
      <c r="AI32" s="475"/>
      <c r="AJ32" s="475"/>
    </row>
    <row r="33" spans="2:36" ht="16.5" customHeight="1">
      <c r="B33" s="6"/>
      <c r="C33" s="58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6"/>
    </row>
    <row r="34" spans="3:35" ht="12.75" customHeight="1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8:34" ht="12.75"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ht="12.75">
      <c r="R36" s="34"/>
    </row>
  </sheetData>
  <sheetProtection/>
  <mergeCells count="58">
    <mergeCell ref="U15:AJ15"/>
    <mergeCell ref="U16:AJ16"/>
    <mergeCell ref="C22:K22"/>
    <mergeCell ref="C30:AJ30"/>
    <mergeCell ref="C15:R15"/>
    <mergeCell ref="S15:T15"/>
    <mergeCell ref="C16:R16"/>
    <mergeCell ref="S16:T16"/>
    <mergeCell ref="C27:K27"/>
    <mergeCell ref="L27:M27"/>
    <mergeCell ref="C31:AJ31"/>
    <mergeCell ref="AE23:AF23"/>
    <mergeCell ref="L22:M22"/>
    <mergeCell ref="N22:Q22"/>
    <mergeCell ref="S22:AD22"/>
    <mergeCell ref="AG27:AJ27"/>
    <mergeCell ref="C28:K28"/>
    <mergeCell ref="L24:M26"/>
    <mergeCell ref="AE28:AF28"/>
    <mergeCell ref="L28:M28"/>
    <mergeCell ref="C32:AJ32"/>
    <mergeCell ref="AG24:AJ24"/>
    <mergeCell ref="S25:AD26"/>
    <mergeCell ref="AE25:AF25"/>
    <mergeCell ref="AE26:AF26"/>
    <mergeCell ref="AE27:AF27"/>
    <mergeCell ref="C24:K26"/>
    <mergeCell ref="S24:AD24"/>
    <mergeCell ref="AE24:AF24"/>
    <mergeCell ref="AG25:AJ26"/>
    <mergeCell ref="C2:AJ2"/>
    <mergeCell ref="C23:K23"/>
    <mergeCell ref="L23:M23"/>
    <mergeCell ref="N23:Q23"/>
    <mergeCell ref="S23:AD23"/>
    <mergeCell ref="C20:AJ20"/>
    <mergeCell ref="AH21:AJ21"/>
    <mergeCell ref="AG23:AJ23"/>
    <mergeCell ref="AE22:AF22"/>
    <mergeCell ref="AG22:AJ22"/>
    <mergeCell ref="U13:AJ13"/>
    <mergeCell ref="C14:R14"/>
    <mergeCell ref="S14:T14"/>
    <mergeCell ref="U14:AJ14"/>
    <mergeCell ref="AH10:AJ10"/>
    <mergeCell ref="C11:R12"/>
    <mergeCell ref="S11:T12"/>
    <mergeCell ref="U11:AJ12"/>
    <mergeCell ref="N27:Q27"/>
    <mergeCell ref="S27:AD27"/>
    <mergeCell ref="N24:Q26"/>
    <mergeCell ref="C3:V3"/>
    <mergeCell ref="C6:AJ6"/>
    <mergeCell ref="C7:AJ7"/>
    <mergeCell ref="AB8:AD8"/>
    <mergeCell ref="C5:V5"/>
    <mergeCell ref="C13:R13"/>
    <mergeCell ref="S13:T13"/>
  </mergeCells>
  <hyperlinks>
    <hyperlink ref="AJ1" r:id="rId1" display="www.buhsoft.ru"/>
  </hyperlinks>
  <printOptions/>
  <pageMargins left="0.3937007874015748" right="0.3937007874015748" top="0.6" bottom="0.5905511811023623" header="0.5118110236220472" footer="0.5118110236220472"/>
  <pageSetup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U5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9.875" style="2" customWidth="1"/>
    <col min="3" max="3" width="11.375" style="2" customWidth="1"/>
    <col min="4" max="4" width="5.25390625" style="2" customWidth="1"/>
    <col min="5" max="5" width="17.875" style="2" customWidth="1"/>
    <col min="6" max="6" width="4.875" style="2" customWidth="1"/>
    <col min="7" max="7" width="7.25390625" style="2" customWidth="1"/>
    <col min="8" max="17" width="2.75390625" style="2" customWidth="1"/>
    <col min="18" max="18" width="5.00390625" style="2" customWidth="1"/>
    <col min="19" max="20" width="2.75390625" style="2" customWidth="1"/>
    <col min="21" max="21" width="2.875" style="2" customWidth="1"/>
    <col min="22" max="16384" width="9.125" style="2" customWidth="1"/>
  </cols>
  <sheetData>
    <row r="1" spans="2:21" ht="12.75">
      <c r="B1" s="53" t="s">
        <v>235</v>
      </c>
      <c r="Q1" s="153"/>
      <c r="R1" s="153"/>
      <c r="S1" s="153"/>
      <c r="T1" s="153"/>
      <c r="U1" s="154" t="s">
        <v>236</v>
      </c>
    </row>
    <row r="2" spans="2:21" ht="12.75">
      <c r="B2" s="537">
        <v>6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156"/>
    </row>
    <row r="3" spans="2:21" ht="15" customHeight="1">
      <c r="B3" s="213" t="s">
        <v>157</v>
      </c>
      <c r="C3" s="213"/>
      <c r="D3" s="213"/>
      <c r="E3" s="213"/>
      <c r="F3" s="213"/>
      <c r="G3" s="214"/>
      <c r="H3" s="72" t="str">
        <f>'Таб.1'!Y3</f>
        <v> </v>
      </c>
      <c r="I3" s="72" t="str">
        <f>'Таб.1'!Z3</f>
        <v> </v>
      </c>
      <c r="J3" s="72" t="str">
        <f>'Таб.1'!AA3</f>
        <v> </v>
      </c>
      <c r="K3" s="72" t="str">
        <f>'Таб.1'!AB3</f>
        <v> </v>
      </c>
      <c r="L3" s="72" t="str">
        <f>'Таб.1'!AC3</f>
        <v> </v>
      </c>
      <c r="M3" s="72" t="str">
        <f>'Таб.1'!AD3</f>
        <v> </v>
      </c>
      <c r="N3" s="72" t="str">
        <f>'Таб.1'!AE3</f>
        <v> </v>
      </c>
      <c r="O3" s="72" t="str">
        <f>'Таб.1'!AF3</f>
        <v> </v>
      </c>
      <c r="P3" s="72" t="str">
        <f>'Таб.1'!AG3</f>
        <v> </v>
      </c>
      <c r="Q3" s="72" t="str">
        <f>'Таб.1'!AH3</f>
        <v> </v>
      </c>
      <c r="R3" s="108" t="s">
        <v>135</v>
      </c>
      <c r="S3" s="107">
        <v>0</v>
      </c>
      <c r="T3" s="107">
        <v>6</v>
      </c>
      <c r="U3" s="156"/>
    </row>
    <row r="4" spans="2:21" ht="6" customHeight="1">
      <c r="B4" s="78"/>
      <c r="C4" s="78"/>
      <c r="D4" s="78"/>
      <c r="E4" s="78"/>
      <c r="F4" s="78"/>
      <c r="G4" s="60"/>
      <c r="H4" s="111"/>
      <c r="I4" s="111"/>
      <c r="J4" s="111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56"/>
    </row>
    <row r="5" spans="2:21" ht="15" customHeight="1">
      <c r="B5" s="213" t="s">
        <v>156</v>
      </c>
      <c r="C5" s="213"/>
      <c r="D5" s="213"/>
      <c r="E5" s="213"/>
      <c r="F5" s="213"/>
      <c r="G5" s="214"/>
      <c r="H5" s="107" t="str">
        <f>'Таб.1'!Y5</f>
        <v> </v>
      </c>
      <c r="I5" s="107" t="str">
        <f>'Таб.1'!Z5</f>
        <v> </v>
      </c>
      <c r="J5" s="107" t="str">
        <f>'Таб.1'!AA5</f>
        <v> </v>
      </c>
      <c r="K5" s="107" t="str">
        <f>'Таб.1'!AB5</f>
        <v> </v>
      </c>
      <c r="L5" s="107" t="str">
        <f>'Таб.1'!AC5</f>
        <v> </v>
      </c>
      <c r="M5" s="107" t="str">
        <f>'Таб.1'!AD5</f>
        <v> </v>
      </c>
      <c r="N5" s="107" t="str">
        <f>'Таб.1'!AE5</f>
        <v> </v>
      </c>
      <c r="O5" s="107" t="str">
        <f>'Таб.1'!AF5</f>
        <v> </v>
      </c>
      <c r="P5" s="107" t="str">
        <f>'Таб.1'!AG5</f>
        <v> </v>
      </c>
      <c r="Q5" s="107" t="str">
        <f>'Таб.1'!AH5</f>
        <v> </v>
      </c>
      <c r="R5" s="109"/>
      <c r="S5" s="109"/>
      <c r="T5" s="109"/>
      <c r="U5" s="156"/>
    </row>
    <row r="6" spans="2:21" ht="30" customHeight="1">
      <c r="B6" s="538" t="s">
        <v>114</v>
      </c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156"/>
      <c r="S6" s="156"/>
      <c r="T6" s="156"/>
      <c r="U6" s="156"/>
    </row>
    <row r="7" spans="2:21" ht="16.5" customHeight="1"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538"/>
      <c r="R7" s="156"/>
      <c r="S7" s="156"/>
      <c r="T7" s="156"/>
      <c r="U7" s="156"/>
    </row>
    <row r="8" spans="2:21" ht="12.75" customHeight="1"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539" t="s">
        <v>105</v>
      </c>
      <c r="Q8" s="539"/>
      <c r="R8" s="539"/>
      <c r="S8" s="539"/>
      <c r="T8" s="539"/>
      <c r="U8" s="156"/>
    </row>
    <row r="9" spans="2:21" ht="12.75" customHeight="1">
      <c r="B9" s="419" t="s">
        <v>1</v>
      </c>
      <c r="C9" s="420"/>
      <c r="D9" s="420"/>
      <c r="E9" s="421"/>
      <c r="F9" s="424" t="s">
        <v>2</v>
      </c>
      <c r="G9" s="426" t="s">
        <v>118</v>
      </c>
      <c r="H9" s="427"/>
      <c r="I9" s="429" t="s">
        <v>42</v>
      </c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1"/>
      <c r="U9" s="156"/>
    </row>
    <row r="10" spans="2:21" ht="33" customHeight="1">
      <c r="B10" s="422"/>
      <c r="C10" s="423"/>
      <c r="D10" s="423"/>
      <c r="E10" s="330"/>
      <c r="F10" s="425"/>
      <c r="G10" s="428"/>
      <c r="H10" s="351"/>
      <c r="I10" s="350" t="s">
        <v>186</v>
      </c>
      <c r="J10" s="434"/>
      <c r="K10" s="434"/>
      <c r="L10" s="434"/>
      <c r="M10" s="434"/>
      <c r="N10" s="351"/>
      <c r="O10" s="350" t="s">
        <v>67</v>
      </c>
      <c r="P10" s="417"/>
      <c r="Q10" s="417"/>
      <c r="R10" s="417"/>
      <c r="S10" s="417"/>
      <c r="T10" s="418"/>
      <c r="U10" s="156"/>
    </row>
    <row r="11" spans="2:21" ht="10.5" customHeight="1">
      <c r="B11" s="432">
        <v>1</v>
      </c>
      <c r="C11" s="438"/>
      <c r="D11" s="438"/>
      <c r="E11" s="433"/>
      <c r="F11" s="126">
        <v>2</v>
      </c>
      <c r="G11" s="432">
        <v>3</v>
      </c>
      <c r="H11" s="433"/>
      <c r="I11" s="432" t="s">
        <v>138</v>
      </c>
      <c r="J11" s="435"/>
      <c r="K11" s="435"/>
      <c r="L11" s="435"/>
      <c r="M11" s="435"/>
      <c r="N11" s="436"/>
      <c r="O11" s="437">
        <v>5</v>
      </c>
      <c r="P11" s="435"/>
      <c r="Q11" s="435"/>
      <c r="R11" s="435"/>
      <c r="S11" s="435"/>
      <c r="T11" s="436"/>
      <c r="U11" s="156"/>
    </row>
    <row r="12" spans="2:21" ht="12.75" customHeight="1">
      <c r="B12" s="426" t="s">
        <v>25</v>
      </c>
      <c r="C12" s="543"/>
      <c r="D12" s="543"/>
      <c r="E12" s="544"/>
      <c r="F12" s="519">
        <v>1</v>
      </c>
      <c r="G12" s="522"/>
      <c r="H12" s="486"/>
      <c r="I12" s="373"/>
      <c r="J12" s="374"/>
      <c r="K12" s="374"/>
      <c r="L12" s="374"/>
      <c r="M12" s="374"/>
      <c r="N12" s="375"/>
      <c r="O12" s="373"/>
      <c r="P12" s="374"/>
      <c r="Q12" s="374"/>
      <c r="R12" s="374"/>
      <c r="S12" s="374"/>
      <c r="T12" s="375"/>
      <c r="U12" s="156"/>
    </row>
    <row r="13" spans="2:21" ht="12.75" customHeight="1">
      <c r="B13" s="540" t="s">
        <v>214</v>
      </c>
      <c r="C13" s="541"/>
      <c r="D13" s="541"/>
      <c r="E13" s="542"/>
      <c r="F13" s="520"/>
      <c r="G13" s="523"/>
      <c r="H13" s="524"/>
      <c r="I13" s="376"/>
      <c r="J13" s="377"/>
      <c r="K13" s="377"/>
      <c r="L13" s="377"/>
      <c r="M13" s="377"/>
      <c r="N13" s="378"/>
      <c r="O13" s="376"/>
      <c r="P13" s="377"/>
      <c r="Q13" s="377"/>
      <c r="R13" s="377"/>
      <c r="S13" s="377"/>
      <c r="T13" s="378"/>
      <c r="U13" s="156"/>
    </row>
    <row r="14" spans="2:21" ht="12.75" customHeight="1">
      <c r="B14" s="531" t="s">
        <v>237</v>
      </c>
      <c r="C14" s="532"/>
      <c r="D14" s="169"/>
      <c r="E14" s="158" t="s">
        <v>215</v>
      </c>
      <c r="F14" s="520"/>
      <c r="G14" s="523"/>
      <c r="H14" s="524"/>
      <c r="I14" s="376"/>
      <c r="J14" s="377"/>
      <c r="K14" s="377"/>
      <c r="L14" s="377"/>
      <c r="M14" s="377"/>
      <c r="N14" s="378"/>
      <c r="O14" s="376"/>
      <c r="P14" s="377"/>
      <c r="Q14" s="377"/>
      <c r="R14" s="377"/>
      <c r="S14" s="377"/>
      <c r="T14" s="378"/>
      <c r="U14" s="156"/>
    </row>
    <row r="15" spans="2:21" ht="3.75" customHeight="1">
      <c r="B15" s="513"/>
      <c r="C15" s="514"/>
      <c r="D15" s="515"/>
      <c r="E15" s="159"/>
      <c r="F15" s="521"/>
      <c r="G15" s="525"/>
      <c r="H15" s="488"/>
      <c r="I15" s="379"/>
      <c r="J15" s="380"/>
      <c r="K15" s="380"/>
      <c r="L15" s="380"/>
      <c r="M15" s="380"/>
      <c r="N15" s="381"/>
      <c r="O15" s="379"/>
      <c r="P15" s="380"/>
      <c r="Q15" s="380"/>
      <c r="R15" s="380"/>
      <c r="S15" s="380"/>
      <c r="T15" s="381"/>
      <c r="U15" s="156"/>
    </row>
    <row r="16" spans="2:21" ht="25.5" customHeight="1">
      <c r="B16" s="528" t="s">
        <v>216</v>
      </c>
      <c r="C16" s="529"/>
      <c r="D16" s="529"/>
      <c r="E16" s="530"/>
      <c r="F16" s="519">
        <v>2</v>
      </c>
      <c r="G16" s="522"/>
      <c r="H16" s="486"/>
      <c r="I16" s="373"/>
      <c r="J16" s="374"/>
      <c r="K16" s="374"/>
      <c r="L16" s="374"/>
      <c r="M16" s="374"/>
      <c r="N16" s="375"/>
      <c r="O16" s="373"/>
      <c r="P16" s="374"/>
      <c r="Q16" s="374"/>
      <c r="R16" s="374"/>
      <c r="S16" s="374"/>
      <c r="T16" s="375"/>
      <c r="U16" s="156"/>
    </row>
    <row r="17" spans="2:21" ht="12.75" customHeight="1">
      <c r="B17" s="531" t="s">
        <v>237</v>
      </c>
      <c r="C17" s="532"/>
      <c r="D17" s="169"/>
      <c r="E17" s="158" t="s">
        <v>215</v>
      </c>
      <c r="F17" s="520"/>
      <c r="G17" s="523"/>
      <c r="H17" s="524"/>
      <c r="I17" s="376"/>
      <c r="J17" s="377"/>
      <c r="K17" s="377"/>
      <c r="L17" s="377"/>
      <c r="M17" s="377"/>
      <c r="N17" s="378"/>
      <c r="O17" s="376"/>
      <c r="P17" s="377"/>
      <c r="Q17" s="377"/>
      <c r="R17" s="377"/>
      <c r="S17" s="377"/>
      <c r="T17" s="378"/>
      <c r="U17" s="156"/>
    </row>
    <row r="18" spans="2:21" ht="3" customHeight="1">
      <c r="B18" s="513"/>
      <c r="C18" s="514"/>
      <c r="D18" s="515"/>
      <c r="E18" s="159"/>
      <c r="F18" s="521"/>
      <c r="G18" s="525"/>
      <c r="H18" s="488"/>
      <c r="I18" s="379"/>
      <c r="J18" s="380"/>
      <c r="K18" s="380"/>
      <c r="L18" s="380"/>
      <c r="M18" s="380"/>
      <c r="N18" s="381"/>
      <c r="O18" s="379"/>
      <c r="P18" s="380"/>
      <c r="Q18" s="380"/>
      <c r="R18" s="380"/>
      <c r="S18" s="380"/>
      <c r="T18" s="381"/>
      <c r="U18" s="156"/>
    </row>
    <row r="19" spans="2:21" ht="14.25" customHeight="1">
      <c r="B19" s="516" t="s">
        <v>240</v>
      </c>
      <c r="C19" s="517"/>
      <c r="D19" s="517"/>
      <c r="E19" s="518"/>
      <c r="F19" s="71">
        <v>3</v>
      </c>
      <c r="G19" s="526"/>
      <c r="H19" s="527"/>
      <c r="I19" s="382"/>
      <c r="J19" s="383"/>
      <c r="K19" s="383"/>
      <c r="L19" s="383"/>
      <c r="M19" s="383"/>
      <c r="N19" s="384"/>
      <c r="O19" s="382"/>
      <c r="P19" s="383"/>
      <c r="Q19" s="383"/>
      <c r="R19" s="383"/>
      <c r="S19" s="383"/>
      <c r="T19" s="384"/>
      <c r="U19" s="156"/>
    </row>
    <row r="20" spans="2:21" ht="24" customHeight="1">
      <c r="B20" s="528" t="s">
        <v>216</v>
      </c>
      <c r="C20" s="529"/>
      <c r="D20" s="529"/>
      <c r="E20" s="530"/>
      <c r="F20" s="519">
        <v>4</v>
      </c>
      <c r="G20" s="522"/>
      <c r="H20" s="486"/>
      <c r="I20" s="373"/>
      <c r="J20" s="374"/>
      <c r="K20" s="374"/>
      <c r="L20" s="374"/>
      <c r="M20" s="374"/>
      <c r="N20" s="375"/>
      <c r="O20" s="373"/>
      <c r="P20" s="374"/>
      <c r="Q20" s="374"/>
      <c r="R20" s="374"/>
      <c r="S20" s="374"/>
      <c r="T20" s="375"/>
      <c r="U20" s="156"/>
    </row>
    <row r="21" spans="2:21" ht="11.25" customHeight="1" hidden="1">
      <c r="B21" s="532" t="s">
        <v>237</v>
      </c>
      <c r="C21" s="532"/>
      <c r="D21" s="160"/>
      <c r="E21" s="57" t="s">
        <v>215</v>
      </c>
      <c r="F21" s="545"/>
      <c r="G21" s="523"/>
      <c r="H21" s="524"/>
      <c r="I21" s="376"/>
      <c r="J21" s="377"/>
      <c r="K21" s="377"/>
      <c r="L21" s="377"/>
      <c r="M21" s="377"/>
      <c r="N21" s="378"/>
      <c r="O21" s="376"/>
      <c r="P21" s="377"/>
      <c r="Q21" s="377"/>
      <c r="R21" s="377"/>
      <c r="S21" s="377"/>
      <c r="T21" s="378"/>
      <c r="U21" s="156"/>
    </row>
    <row r="22" spans="2:21" ht="4.5" customHeight="1">
      <c r="B22" s="513"/>
      <c r="C22" s="514"/>
      <c r="D22" s="515"/>
      <c r="E22" s="159"/>
      <c r="F22" s="521"/>
      <c r="G22" s="525"/>
      <c r="H22" s="488"/>
      <c r="I22" s="379"/>
      <c r="J22" s="380"/>
      <c r="K22" s="380"/>
      <c r="L22" s="380"/>
      <c r="M22" s="380"/>
      <c r="N22" s="381"/>
      <c r="O22" s="379"/>
      <c r="P22" s="380"/>
      <c r="Q22" s="380"/>
      <c r="R22" s="380"/>
      <c r="S22" s="380"/>
      <c r="T22" s="381"/>
      <c r="U22" s="156"/>
    </row>
    <row r="23" spans="2:21" ht="26.25" customHeight="1">
      <c r="B23" s="546" t="s">
        <v>5</v>
      </c>
      <c r="C23" s="547"/>
      <c r="D23" s="547"/>
      <c r="E23" s="548"/>
      <c r="F23" s="71">
        <v>5</v>
      </c>
      <c r="G23" s="526"/>
      <c r="H23" s="527"/>
      <c r="I23" s="382"/>
      <c r="J23" s="383"/>
      <c r="K23" s="383"/>
      <c r="L23" s="383"/>
      <c r="M23" s="383"/>
      <c r="N23" s="384"/>
      <c r="O23" s="412" t="s">
        <v>4</v>
      </c>
      <c r="P23" s="413"/>
      <c r="Q23" s="413"/>
      <c r="R23" s="413"/>
      <c r="S23" s="413"/>
      <c r="T23" s="414"/>
      <c r="U23" s="156"/>
    </row>
    <row r="24" spans="2:21" ht="14.25" customHeight="1">
      <c r="B24" s="407" t="s">
        <v>81</v>
      </c>
      <c r="C24" s="408"/>
      <c r="D24" s="408"/>
      <c r="E24" s="409"/>
      <c r="F24" s="161">
        <v>6</v>
      </c>
      <c r="G24" s="526"/>
      <c r="H24" s="527"/>
      <c r="I24" s="382"/>
      <c r="J24" s="383"/>
      <c r="K24" s="383"/>
      <c r="L24" s="383"/>
      <c r="M24" s="383"/>
      <c r="N24" s="384"/>
      <c r="O24" s="412" t="s">
        <v>4</v>
      </c>
      <c r="P24" s="413"/>
      <c r="Q24" s="413"/>
      <c r="R24" s="413"/>
      <c r="S24" s="413"/>
      <c r="T24" s="414"/>
      <c r="U24" s="156"/>
    </row>
    <row r="25" spans="2:21" ht="14.25" customHeight="1">
      <c r="B25" s="533" t="s">
        <v>217</v>
      </c>
      <c r="C25" s="262"/>
      <c r="D25" s="262"/>
      <c r="E25" s="534"/>
      <c r="F25" s="519">
        <v>7</v>
      </c>
      <c r="G25" s="522"/>
      <c r="H25" s="486"/>
      <c r="I25" s="373"/>
      <c r="J25" s="374"/>
      <c r="K25" s="374"/>
      <c r="L25" s="374"/>
      <c r="M25" s="374"/>
      <c r="N25" s="375"/>
      <c r="O25" s="373"/>
      <c r="P25" s="374"/>
      <c r="Q25" s="374"/>
      <c r="R25" s="374"/>
      <c r="S25" s="374"/>
      <c r="T25" s="375"/>
      <c r="U25" s="156"/>
    </row>
    <row r="26" spans="2:21" ht="14.25" customHeight="1">
      <c r="B26" s="535" t="s">
        <v>220</v>
      </c>
      <c r="C26" s="536"/>
      <c r="D26" s="169"/>
      <c r="E26" s="162" t="s">
        <v>219</v>
      </c>
      <c r="F26" s="520"/>
      <c r="G26" s="523"/>
      <c r="H26" s="524"/>
      <c r="I26" s="376"/>
      <c r="J26" s="377"/>
      <c r="K26" s="377"/>
      <c r="L26" s="377"/>
      <c r="M26" s="377"/>
      <c r="N26" s="378"/>
      <c r="O26" s="376"/>
      <c r="P26" s="377"/>
      <c r="Q26" s="377"/>
      <c r="R26" s="377"/>
      <c r="S26" s="377"/>
      <c r="T26" s="378"/>
      <c r="U26" s="156"/>
    </row>
    <row r="27" spans="2:21" ht="6" customHeight="1">
      <c r="B27" s="56" t="s">
        <v>218</v>
      </c>
      <c r="C27" s="155"/>
      <c r="D27" s="163"/>
      <c r="E27" s="164"/>
      <c r="F27" s="521"/>
      <c r="G27" s="525"/>
      <c r="H27" s="488"/>
      <c r="I27" s="379"/>
      <c r="J27" s="380"/>
      <c r="K27" s="380"/>
      <c r="L27" s="380"/>
      <c r="M27" s="380"/>
      <c r="N27" s="381"/>
      <c r="O27" s="379"/>
      <c r="P27" s="380"/>
      <c r="Q27" s="380"/>
      <c r="R27" s="380"/>
      <c r="S27" s="380"/>
      <c r="T27" s="381"/>
      <c r="U27" s="156"/>
    </row>
    <row r="28" spans="2:21" ht="21.75" customHeight="1">
      <c r="B28" s="225" t="s">
        <v>221</v>
      </c>
      <c r="C28" s="226"/>
      <c r="D28" s="226"/>
      <c r="E28" s="227"/>
      <c r="F28" s="519">
        <v>8</v>
      </c>
      <c r="G28" s="522"/>
      <c r="H28" s="486"/>
      <c r="I28" s="373"/>
      <c r="J28" s="374"/>
      <c r="K28" s="374"/>
      <c r="L28" s="374"/>
      <c r="M28" s="374"/>
      <c r="N28" s="375"/>
      <c r="O28" s="373"/>
      <c r="P28" s="374"/>
      <c r="Q28" s="374"/>
      <c r="R28" s="374"/>
      <c r="S28" s="374"/>
      <c r="T28" s="375"/>
      <c r="U28" s="156"/>
    </row>
    <row r="29" spans="2:21" ht="12.75" customHeight="1">
      <c r="B29" s="535" t="s">
        <v>220</v>
      </c>
      <c r="C29" s="536"/>
      <c r="D29" s="169"/>
      <c r="E29" s="162" t="s">
        <v>215</v>
      </c>
      <c r="F29" s="520"/>
      <c r="G29" s="523"/>
      <c r="H29" s="524"/>
      <c r="I29" s="376"/>
      <c r="J29" s="377"/>
      <c r="K29" s="377"/>
      <c r="L29" s="377"/>
      <c r="M29" s="377"/>
      <c r="N29" s="378"/>
      <c r="O29" s="376"/>
      <c r="P29" s="377"/>
      <c r="Q29" s="377"/>
      <c r="R29" s="377"/>
      <c r="S29" s="377"/>
      <c r="T29" s="378"/>
      <c r="U29" s="156"/>
    </row>
    <row r="30" spans="2:21" ht="6" customHeight="1">
      <c r="B30" s="56" t="s">
        <v>218</v>
      </c>
      <c r="C30" s="155"/>
      <c r="D30" s="163"/>
      <c r="E30" s="164"/>
      <c r="F30" s="521"/>
      <c r="G30" s="525"/>
      <c r="H30" s="488"/>
      <c r="I30" s="379"/>
      <c r="J30" s="380"/>
      <c r="K30" s="380"/>
      <c r="L30" s="380"/>
      <c r="M30" s="380"/>
      <c r="N30" s="381"/>
      <c r="O30" s="379"/>
      <c r="P30" s="380"/>
      <c r="Q30" s="380"/>
      <c r="R30" s="380"/>
      <c r="S30" s="380"/>
      <c r="T30" s="381"/>
      <c r="U30" s="156"/>
    </row>
    <row r="31" spans="2:21" ht="20.25" customHeight="1">
      <c r="B31" s="225" t="s">
        <v>230</v>
      </c>
      <c r="C31" s="226"/>
      <c r="D31" s="226"/>
      <c r="E31" s="227"/>
      <c r="F31" s="519">
        <v>9</v>
      </c>
      <c r="G31" s="522"/>
      <c r="H31" s="486"/>
      <c r="I31" s="373"/>
      <c r="J31" s="374"/>
      <c r="K31" s="374"/>
      <c r="L31" s="374"/>
      <c r="M31" s="374"/>
      <c r="N31" s="375"/>
      <c r="O31" s="373"/>
      <c r="P31" s="374"/>
      <c r="Q31" s="374"/>
      <c r="R31" s="374"/>
      <c r="S31" s="374"/>
      <c r="T31" s="375"/>
      <c r="U31" s="156"/>
    </row>
    <row r="32" spans="2:21" ht="12.75" customHeight="1">
      <c r="B32" s="535" t="s">
        <v>220</v>
      </c>
      <c r="C32" s="536"/>
      <c r="D32" s="169"/>
      <c r="E32" s="162" t="s">
        <v>215</v>
      </c>
      <c r="F32" s="520"/>
      <c r="G32" s="523"/>
      <c r="H32" s="524"/>
      <c r="I32" s="376"/>
      <c r="J32" s="377"/>
      <c r="K32" s="377"/>
      <c r="L32" s="377"/>
      <c r="M32" s="377"/>
      <c r="N32" s="378"/>
      <c r="O32" s="376"/>
      <c r="P32" s="377"/>
      <c r="Q32" s="377"/>
      <c r="R32" s="377"/>
      <c r="S32" s="377"/>
      <c r="T32" s="378"/>
      <c r="U32" s="156"/>
    </row>
    <row r="33" spans="2:21" ht="5.25" customHeight="1">
      <c r="B33" s="56" t="s">
        <v>218</v>
      </c>
      <c r="C33" s="155"/>
      <c r="D33" s="163"/>
      <c r="E33" s="164"/>
      <c r="F33" s="521"/>
      <c r="G33" s="525"/>
      <c r="H33" s="488"/>
      <c r="I33" s="379"/>
      <c r="J33" s="380"/>
      <c r="K33" s="380"/>
      <c r="L33" s="380"/>
      <c r="M33" s="380"/>
      <c r="N33" s="381"/>
      <c r="O33" s="379"/>
      <c r="P33" s="380"/>
      <c r="Q33" s="380"/>
      <c r="R33" s="380"/>
      <c r="S33" s="380"/>
      <c r="T33" s="381"/>
      <c r="U33" s="156"/>
    </row>
    <row r="34" spans="2:21" ht="15" customHeight="1">
      <c r="B34" s="225" t="s">
        <v>223</v>
      </c>
      <c r="C34" s="226"/>
      <c r="D34" s="226"/>
      <c r="E34" s="227"/>
      <c r="F34" s="519">
        <v>10</v>
      </c>
      <c r="G34" s="522"/>
      <c r="H34" s="486"/>
      <c r="I34" s="373"/>
      <c r="J34" s="374"/>
      <c r="K34" s="374"/>
      <c r="L34" s="374"/>
      <c r="M34" s="374"/>
      <c r="N34" s="375"/>
      <c r="O34" s="373"/>
      <c r="P34" s="374"/>
      <c r="Q34" s="374"/>
      <c r="R34" s="374"/>
      <c r="S34" s="374"/>
      <c r="T34" s="375"/>
      <c r="U34" s="156"/>
    </row>
    <row r="35" spans="2:21" ht="13.5" customHeight="1">
      <c r="B35" s="535" t="s">
        <v>220</v>
      </c>
      <c r="C35" s="536"/>
      <c r="D35" s="169"/>
      <c r="E35" s="162" t="s">
        <v>215</v>
      </c>
      <c r="F35" s="520"/>
      <c r="G35" s="523"/>
      <c r="H35" s="524"/>
      <c r="I35" s="376"/>
      <c r="J35" s="377"/>
      <c r="K35" s="377"/>
      <c r="L35" s="377"/>
      <c r="M35" s="377"/>
      <c r="N35" s="378"/>
      <c r="O35" s="376"/>
      <c r="P35" s="377"/>
      <c r="Q35" s="377"/>
      <c r="R35" s="377"/>
      <c r="S35" s="377"/>
      <c r="T35" s="378"/>
      <c r="U35" s="156"/>
    </row>
    <row r="36" spans="2:21" ht="3" customHeight="1">
      <c r="B36" s="56" t="s">
        <v>218</v>
      </c>
      <c r="C36" s="155"/>
      <c r="D36" s="62"/>
      <c r="E36" s="164"/>
      <c r="F36" s="521"/>
      <c r="G36" s="525"/>
      <c r="H36" s="488"/>
      <c r="I36" s="379"/>
      <c r="J36" s="380"/>
      <c r="K36" s="380"/>
      <c r="L36" s="380"/>
      <c r="M36" s="380"/>
      <c r="N36" s="381"/>
      <c r="O36" s="379"/>
      <c r="P36" s="380"/>
      <c r="Q36" s="380"/>
      <c r="R36" s="380"/>
      <c r="S36" s="380"/>
      <c r="T36" s="381"/>
      <c r="U36" s="156"/>
    </row>
    <row r="37" spans="2:21" ht="15.75" customHeight="1">
      <c r="B37" s="225" t="s">
        <v>224</v>
      </c>
      <c r="C37" s="226"/>
      <c r="D37" s="226"/>
      <c r="E37" s="227"/>
      <c r="F37" s="519">
        <v>11</v>
      </c>
      <c r="G37" s="522"/>
      <c r="H37" s="486"/>
      <c r="I37" s="373"/>
      <c r="J37" s="374"/>
      <c r="K37" s="374"/>
      <c r="L37" s="374"/>
      <c r="M37" s="374"/>
      <c r="N37" s="375"/>
      <c r="O37" s="373"/>
      <c r="P37" s="374"/>
      <c r="Q37" s="374"/>
      <c r="R37" s="374"/>
      <c r="S37" s="374"/>
      <c r="T37" s="375"/>
      <c r="U37" s="156"/>
    </row>
    <row r="38" spans="2:21" ht="11.25" customHeight="1">
      <c r="B38" s="535" t="s">
        <v>220</v>
      </c>
      <c r="C38" s="536"/>
      <c r="D38" s="169"/>
      <c r="E38" s="162" t="s">
        <v>215</v>
      </c>
      <c r="F38" s="520"/>
      <c r="G38" s="523"/>
      <c r="H38" s="524"/>
      <c r="I38" s="376"/>
      <c r="J38" s="377"/>
      <c r="K38" s="377"/>
      <c r="L38" s="377"/>
      <c r="M38" s="377"/>
      <c r="N38" s="378"/>
      <c r="O38" s="376"/>
      <c r="P38" s="377"/>
      <c r="Q38" s="377"/>
      <c r="R38" s="377"/>
      <c r="S38" s="377"/>
      <c r="T38" s="378"/>
      <c r="U38" s="156"/>
    </row>
    <row r="39" spans="2:21" ht="3.75" customHeight="1">
      <c r="B39" s="56" t="s">
        <v>218</v>
      </c>
      <c r="C39" s="155"/>
      <c r="D39" s="163"/>
      <c r="E39" s="164"/>
      <c r="F39" s="521"/>
      <c r="G39" s="525"/>
      <c r="H39" s="488"/>
      <c r="I39" s="379"/>
      <c r="J39" s="380"/>
      <c r="K39" s="380"/>
      <c r="L39" s="380"/>
      <c r="M39" s="380"/>
      <c r="N39" s="381"/>
      <c r="O39" s="379"/>
      <c r="P39" s="380"/>
      <c r="Q39" s="380"/>
      <c r="R39" s="380"/>
      <c r="S39" s="380"/>
      <c r="T39" s="381"/>
      <c r="U39" s="156"/>
    </row>
    <row r="40" spans="2:21" ht="20.25" customHeight="1">
      <c r="B40" s="225" t="s">
        <v>230</v>
      </c>
      <c r="C40" s="226"/>
      <c r="D40" s="226"/>
      <c r="E40" s="227"/>
      <c r="F40" s="519">
        <v>12</v>
      </c>
      <c r="G40" s="522"/>
      <c r="H40" s="486"/>
      <c r="I40" s="373"/>
      <c r="J40" s="374"/>
      <c r="K40" s="374"/>
      <c r="L40" s="374"/>
      <c r="M40" s="374"/>
      <c r="N40" s="375"/>
      <c r="O40" s="373"/>
      <c r="P40" s="374"/>
      <c r="Q40" s="374"/>
      <c r="R40" s="374"/>
      <c r="S40" s="374"/>
      <c r="T40" s="375"/>
      <c r="U40" s="156"/>
    </row>
    <row r="41" spans="2:21" ht="12.75" customHeight="1">
      <c r="B41" s="535" t="s">
        <v>220</v>
      </c>
      <c r="C41" s="536"/>
      <c r="D41" s="169"/>
      <c r="E41" s="162" t="s">
        <v>215</v>
      </c>
      <c r="F41" s="520"/>
      <c r="G41" s="523"/>
      <c r="H41" s="524"/>
      <c r="I41" s="376"/>
      <c r="J41" s="377"/>
      <c r="K41" s="377"/>
      <c r="L41" s="377"/>
      <c r="M41" s="377"/>
      <c r="N41" s="378"/>
      <c r="O41" s="376"/>
      <c r="P41" s="377"/>
      <c r="Q41" s="377"/>
      <c r="R41" s="377"/>
      <c r="S41" s="377"/>
      <c r="T41" s="378"/>
      <c r="U41" s="156"/>
    </row>
    <row r="42" spans="2:21" ht="3" customHeight="1">
      <c r="B42" s="56" t="s">
        <v>218</v>
      </c>
      <c r="C42" s="155"/>
      <c r="D42" s="163"/>
      <c r="E42" s="164"/>
      <c r="F42" s="521"/>
      <c r="G42" s="525"/>
      <c r="H42" s="488"/>
      <c r="I42" s="379"/>
      <c r="J42" s="380"/>
      <c r="K42" s="380"/>
      <c r="L42" s="380"/>
      <c r="M42" s="380"/>
      <c r="N42" s="381"/>
      <c r="O42" s="379"/>
      <c r="P42" s="380"/>
      <c r="Q42" s="380"/>
      <c r="R42" s="380"/>
      <c r="S42" s="380"/>
      <c r="T42" s="381"/>
      <c r="U42" s="156"/>
    </row>
    <row r="43" spans="2:21" ht="15" customHeight="1">
      <c r="B43" s="225" t="s">
        <v>223</v>
      </c>
      <c r="C43" s="226"/>
      <c r="D43" s="226"/>
      <c r="E43" s="227"/>
      <c r="F43" s="519">
        <v>13</v>
      </c>
      <c r="G43" s="522"/>
      <c r="H43" s="486"/>
      <c r="I43" s="373"/>
      <c r="J43" s="374"/>
      <c r="K43" s="374"/>
      <c r="L43" s="374"/>
      <c r="M43" s="374"/>
      <c r="N43" s="375"/>
      <c r="O43" s="373"/>
      <c r="P43" s="374"/>
      <c r="Q43" s="374"/>
      <c r="R43" s="374"/>
      <c r="S43" s="374"/>
      <c r="T43" s="375"/>
      <c r="U43" s="156"/>
    </row>
    <row r="44" spans="2:21" ht="13.5" customHeight="1">
      <c r="B44" s="535" t="s">
        <v>220</v>
      </c>
      <c r="C44" s="536"/>
      <c r="D44" s="169"/>
      <c r="E44" s="162" t="s">
        <v>215</v>
      </c>
      <c r="F44" s="520"/>
      <c r="G44" s="523"/>
      <c r="H44" s="524"/>
      <c r="I44" s="376"/>
      <c r="J44" s="377"/>
      <c r="K44" s="377"/>
      <c r="L44" s="377"/>
      <c r="M44" s="377"/>
      <c r="N44" s="378"/>
      <c r="O44" s="376"/>
      <c r="P44" s="377"/>
      <c r="Q44" s="377"/>
      <c r="R44" s="377"/>
      <c r="S44" s="377"/>
      <c r="T44" s="378"/>
      <c r="U44" s="156"/>
    </row>
    <row r="45" spans="2:21" ht="3" customHeight="1">
      <c r="B45" s="56" t="s">
        <v>218</v>
      </c>
      <c r="C45" s="155"/>
      <c r="D45" s="163"/>
      <c r="E45" s="164"/>
      <c r="F45" s="521"/>
      <c r="G45" s="525"/>
      <c r="H45" s="488"/>
      <c r="I45" s="379"/>
      <c r="J45" s="380"/>
      <c r="K45" s="380"/>
      <c r="L45" s="380"/>
      <c r="M45" s="380"/>
      <c r="N45" s="381"/>
      <c r="O45" s="379"/>
      <c r="P45" s="380"/>
      <c r="Q45" s="380"/>
      <c r="R45" s="380"/>
      <c r="S45" s="380"/>
      <c r="T45" s="381"/>
      <c r="U45" s="156"/>
    </row>
    <row r="46" spans="2:21" ht="21.75" customHeight="1">
      <c r="B46" s="407" t="s">
        <v>70</v>
      </c>
      <c r="C46" s="408"/>
      <c r="D46" s="408"/>
      <c r="E46" s="409"/>
      <c r="F46" s="71">
        <v>14</v>
      </c>
      <c r="G46" s="526"/>
      <c r="H46" s="527"/>
      <c r="I46" s="382"/>
      <c r="J46" s="383"/>
      <c r="K46" s="383"/>
      <c r="L46" s="383"/>
      <c r="M46" s="383"/>
      <c r="N46" s="384"/>
      <c r="O46" s="382"/>
      <c r="P46" s="383"/>
      <c r="Q46" s="383"/>
      <c r="R46" s="383"/>
      <c r="S46" s="383"/>
      <c r="T46" s="384"/>
      <c r="U46" s="156"/>
    </row>
    <row r="47" spans="2:21" ht="33" customHeight="1">
      <c r="B47" s="407" t="s">
        <v>123</v>
      </c>
      <c r="C47" s="408"/>
      <c r="D47" s="408"/>
      <c r="E47" s="409"/>
      <c r="F47" s="165">
        <v>15</v>
      </c>
      <c r="G47" s="526"/>
      <c r="H47" s="527"/>
      <c r="I47" s="382"/>
      <c r="J47" s="383"/>
      <c r="K47" s="383"/>
      <c r="L47" s="383"/>
      <c r="M47" s="383"/>
      <c r="N47" s="384"/>
      <c r="O47" s="382"/>
      <c r="P47" s="383"/>
      <c r="Q47" s="383"/>
      <c r="R47" s="383"/>
      <c r="S47" s="383"/>
      <c r="T47" s="384"/>
      <c r="U47" s="156"/>
    </row>
    <row r="48" spans="2:21" ht="21" customHeight="1">
      <c r="B48" s="279" t="s">
        <v>113</v>
      </c>
      <c r="C48" s="410"/>
      <c r="D48" s="410"/>
      <c r="E48" s="411"/>
      <c r="F48" s="71">
        <v>16</v>
      </c>
      <c r="G48" s="526"/>
      <c r="H48" s="527"/>
      <c r="I48" s="382">
        <f>I12+I19+I23+I24+I25+I46+I47</f>
        <v>0</v>
      </c>
      <c r="J48" s="383"/>
      <c r="K48" s="383"/>
      <c r="L48" s="383"/>
      <c r="M48" s="383"/>
      <c r="N48" s="384"/>
      <c r="O48" s="382"/>
      <c r="P48" s="383"/>
      <c r="Q48" s="383"/>
      <c r="R48" s="383"/>
      <c r="S48" s="383"/>
      <c r="T48" s="384"/>
      <c r="U48" s="156"/>
    </row>
    <row r="49" spans="2:21" ht="12" customHeight="1">
      <c r="B49" s="166"/>
      <c r="C49" s="166"/>
      <c r="D49" s="135"/>
      <c r="E49" s="135"/>
      <c r="F49" s="135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56"/>
    </row>
    <row r="50" spans="2:21" ht="12" customHeight="1" hidden="1">
      <c r="B50" s="406" t="s">
        <v>239</v>
      </c>
      <c r="C50" s="406"/>
      <c r="D50" s="406"/>
      <c r="E50" s="406"/>
      <c r="F50" s="549"/>
      <c r="G50" s="549"/>
      <c r="H50" s="443" t="s">
        <v>225</v>
      </c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</row>
    <row r="51" spans="2:21" ht="12" customHeight="1" hidden="1">
      <c r="B51" s="155"/>
      <c r="C51" s="404" t="s">
        <v>226</v>
      </c>
      <c r="D51" s="404"/>
      <c r="E51" s="404"/>
      <c r="F51" s="550"/>
      <c r="G51" s="550"/>
      <c r="H51" s="168" t="s">
        <v>227</v>
      </c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56"/>
    </row>
    <row r="52" spans="2:21" ht="12" customHeight="1" hidden="1">
      <c r="B52" s="59" t="s">
        <v>228</v>
      </c>
      <c r="C52" s="155"/>
      <c r="D52" s="136" t="s">
        <v>229</v>
      </c>
      <c r="E52" s="136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56"/>
    </row>
    <row r="53" spans="2:21" ht="12" customHeight="1">
      <c r="B53" s="136"/>
      <c r="C53" s="136"/>
      <c r="D53" s="136"/>
      <c r="E53" s="136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56"/>
    </row>
    <row r="54" spans="2:21" ht="12" customHeight="1">
      <c r="B54" s="404"/>
      <c r="C54" s="404"/>
      <c r="D54" s="406"/>
      <c r="E54" s="406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167"/>
      <c r="U54" s="156"/>
    </row>
    <row r="55" spans="2:21" ht="5.25" customHeight="1"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  <c r="N55" s="404"/>
      <c r="O55" s="404"/>
      <c r="P55" s="404"/>
      <c r="Q55" s="404"/>
      <c r="R55" s="404"/>
      <c r="S55" s="404"/>
      <c r="T55" s="156"/>
      <c r="U55" s="156"/>
    </row>
    <row r="56" spans="2:21" ht="23.25" customHeight="1"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  <c r="N56" s="404"/>
      <c r="O56" s="404"/>
      <c r="P56" s="404"/>
      <c r="Q56" s="404"/>
      <c r="R56" s="404"/>
      <c r="S56" s="404"/>
      <c r="T56" s="156"/>
      <c r="U56" s="156"/>
    </row>
  </sheetData>
  <sheetProtection/>
  <mergeCells count="109">
    <mergeCell ref="B54:S56"/>
    <mergeCell ref="B50:E50"/>
    <mergeCell ref="F50:G50"/>
    <mergeCell ref="H50:U50"/>
    <mergeCell ref="C51:E51"/>
    <mergeCell ref="F51:G51"/>
    <mergeCell ref="O46:T46"/>
    <mergeCell ref="B48:E48"/>
    <mergeCell ref="G48:H48"/>
    <mergeCell ref="I48:N48"/>
    <mergeCell ref="O48:T48"/>
    <mergeCell ref="B47:E47"/>
    <mergeCell ref="G47:H47"/>
    <mergeCell ref="I47:N47"/>
    <mergeCell ref="O47:T47"/>
    <mergeCell ref="B44:C44"/>
    <mergeCell ref="B46:E46"/>
    <mergeCell ref="G46:H46"/>
    <mergeCell ref="I46:N46"/>
    <mergeCell ref="I34:N36"/>
    <mergeCell ref="O34:T36"/>
    <mergeCell ref="B41:C41"/>
    <mergeCell ref="B43:E43"/>
    <mergeCell ref="F43:F45"/>
    <mergeCell ref="G43:H45"/>
    <mergeCell ref="F40:F42"/>
    <mergeCell ref="G40:H42"/>
    <mergeCell ref="I43:N45"/>
    <mergeCell ref="O43:T45"/>
    <mergeCell ref="F37:F39"/>
    <mergeCell ref="G37:H39"/>
    <mergeCell ref="I37:N39"/>
    <mergeCell ref="O37:T39"/>
    <mergeCell ref="I40:N42"/>
    <mergeCell ref="O40:T42"/>
    <mergeCell ref="B29:C29"/>
    <mergeCell ref="F25:F27"/>
    <mergeCell ref="G25:H27"/>
    <mergeCell ref="F34:F36"/>
    <mergeCell ref="G34:H36"/>
    <mergeCell ref="B37:E37"/>
    <mergeCell ref="B38:C38"/>
    <mergeCell ref="B40:E40"/>
    <mergeCell ref="G23:H23"/>
    <mergeCell ref="I23:N23"/>
    <mergeCell ref="O23:T23"/>
    <mergeCell ref="B24:E24"/>
    <mergeCell ref="G24:H24"/>
    <mergeCell ref="I24:N24"/>
    <mergeCell ref="O24:T24"/>
    <mergeCell ref="B23:E23"/>
    <mergeCell ref="O19:T19"/>
    <mergeCell ref="B20:E20"/>
    <mergeCell ref="F20:F22"/>
    <mergeCell ref="G20:H22"/>
    <mergeCell ref="I20:N22"/>
    <mergeCell ref="O20:T22"/>
    <mergeCell ref="B21:C21"/>
    <mergeCell ref="B22:D22"/>
    <mergeCell ref="G12:H15"/>
    <mergeCell ref="I12:N15"/>
    <mergeCell ref="O12:T15"/>
    <mergeCell ref="B13:E13"/>
    <mergeCell ref="B14:C14"/>
    <mergeCell ref="B15:D15"/>
    <mergeCell ref="B12:E12"/>
    <mergeCell ref="F12:F15"/>
    <mergeCell ref="B11:E11"/>
    <mergeCell ref="G11:H11"/>
    <mergeCell ref="I11:N11"/>
    <mergeCell ref="B9:E10"/>
    <mergeCell ref="F9:F10"/>
    <mergeCell ref="O10:T10"/>
    <mergeCell ref="B2:T2"/>
    <mergeCell ref="B3:G3"/>
    <mergeCell ref="B5:G5"/>
    <mergeCell ref="B6:Q7"/>
    <mergeCell ref="P8:T8"/>
    <mergeCell ref="G9:H10"/>
    <mergeCell ref="I9:T9"/>
    <mergeCell ref="I10:N10"/>
    <mergeCell ref="B34:E34"/>
    <mergeCell ref="B35:C35"/>
    <mergeCell ref="B26:C26"/>
    <mergeCell ref="B28:E28"/>
    <mergeCell ref="B17:C17"/>
    <mergeCell ref="B25:E25"/>
    <mergeCell ref="B31:E31"/>
    <mergeCell ref="B32:C32"/>
    <mergeCell ref="O11:T11"/>
    <mergeCell ref="O31:T33"/>
    <mergeCell ref="I25:N27"/>
    <mergeCell ref="F31:F33"/>
    <mergeCell ref="G31:H33"/>
    <mergeCell ref="I31:N33"/>
    <mergeCell ref="O25:T27"/>
    <mergeCell ref="F28:F30"/>
    <mergeCell ref="G28:H30"/>
    <mergeCell ref="I28:N30"/>
    <mergeCell ref="O28:T30"/>
    <mergeCell ref="B18:D18"/>
    <mergeCell ref="B19:E19"/>
    <mergeCell ref="F16:F18"/>
    <mergeCell ref="G16:H18"/>
    <mergeCell ref="I16:N18"/>
    <mergeCell ref="O16:T18"/>
    <mergeCell ref="G19:H19"/>
    <mergeCell ref="I19:N19"/>
    <mergeCell ref="B16:E16"/>
  </mergeCells>
  <hyperlinks>
    <hyperlink ref="U1" r:id="rId1" display="www.buhsoft.ru"/>
  </hyperlinks>
  <printOptions/>
  <pageMargins left="0.3937007874015748" right="0.3937007874015748" top="0.4330708661417323" bottom="1.4173228346456694" header="0" footer="0.5118110236220472"/>
  <pageSetup horizontalDpi="600" verticalDpi="600" orientation="portrait" paperSize="9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2" customWidth="1"/>
    <col min="2" max="2" width="17.75390625" style="2" customWidth="1"/>
    <col min="3" max="3" width="4.875" style="2" customWidth="1"/>
    <col min="4" max="4" width="7.875" style="2" customWidth="1"/>
    <col min="5" max="5" width="7.75390625" style="2" customWidth="1"/>
    <col min="6" max="6" width="7.875" style="2" customWidth="1"/>
    <col min="7" max="7" width="6.25390625" style="2" customWidth="1"/>
    <col min="8" max="8" width="7.25390625" style="2" customWidth="1"/>
    <col min="9" max="9" width="7.00390625" style="2" customWidth="1"/>
    <col min="10" max="10" width="8.375" style="2" customWidth="1"/>
    <col min="11" max="11" width="7.375" style="2" customWidth="1"/>
    <col min="12" max="12" width="6.75390625" style="2" customWidth="1"/>
    <col min="13" max="13" width="3.875" style="2" customWidth="1"/>
    <col min="14" max="14" width="2.625" style="2" customWidth="1"/>
    <col min="15" max="15" width="4.25390625" style="2" customWidth="1"/>
    <col min="16" max="16" width="3.875" style="2" customWidth="1"/>
    <col min="17" max="17" width="4.125" style="2" customWidth="1"/>
    <col min="18" max="28" width="2.75390625" style="2" customWidth="1"/>
    <col min="29" max="29" width="3.75390625" style="2" customWidth="1"/>
    <col min="30" max="30" width="5.00390625" style="2" customWidth="1"/>
    <col min="31" max="31" width="3.125" style="2" customWidth="1"/>
    <col min="32" max="32" width="1.25" style="2" customWidth="1"/>
    <col min="33" max="34" width="2.75390625" style="2" customWidth="1"/>
    <col min="35" max="16384" width="9.125" style="2" customWidth="1"/>
  </cols>
  <sheetData>
    <row r="1" spans="2:34" ht="12.75">
      <c r="B1" s="53" t="s">
        <v>235</v>
      </c>
      <c r="X1" s="3"/>
      <c r="Y1" s="3"/>
      <c r="Z1" s="3"/>
      <c r="AB1" s="153"/>
      <c r="AC1" s="153"/>
      <c r="AF1" s="153"/>
      <c r="AG1" s="153"/>
      <c r="AH1" s="154" t="s">
        <v>236</v>
      </c>
    </row>
    <row r="2" spans="2:34" ht="12.7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4" ht="15" customHeight="1">
      <c r="B3" s="6"/>
      <c r="C3" s="6"/>
      <c r="D3" s="6"/>
      <c r="E3" s="6"/>
      <c r="F3" s="6"/>
      <c r="G3" s="6"/>
      <c r="H3" s="6"/>
      <c r="I3" s="6">
        <v>7</v>
      </c>
      <c r="J3" s="6"/>
      <c r="K3" s="6"/>
      <c r="L3" s="6"/>
      <c r="M3" s="6"/>
      <c r="N3" s="6"/>
      <c r="O3" s="6"/>
      <c r="P3" s="6"/>
      <c r="Q3" s="6"/>
      <c r="R3" s="70"/>
      <c r="S3" s="70"/>
      <c r="T3" s="70"/>
      <c r="U3" s="70"/>
      <c r="V3" s="70"/>
      <c r="W3" s="70"/>
      <c r="X3" s="70"/>
      <c r="Y3" s="70"/>
      <c r="Z3" s="70"/>
      <c r="AA3" s="70"/>
      <c r="AB3" s="21"/>
      <c r="AC3" s="21"/>
      <c r="AD3" s="21"/>
      <c r="AE3" s="21"/>
      <c r="AF3" s="6"/>
      <c r="AG3" s="6"/>
      <c r="AH3" s="6"/>
    </row>
    <row r="4" spans="2:34" ht="15" customHeight="1">
      <c r="B4" s="6"/>
      <c r="C4" s="415" t="s">
        <v>155</v>
      </c>
      <c r="D4" s="415"/>
      <c r="E4" s="290"/>
      <c r="F4" s="475"/>
      <c r="G4" s="475"/>
      <c r="H4" s="475"/>
      <c r="I4" s="475"/>
      <c r="J4" s="299"/>
      <c r="K4" s="475"/>
      <c r="L4" s="475"/>
      <c r="M4" s="475"/>
      <c r="N4" s="299"/>
      <c r="O4" s="475"/>
      <c r="P4" s="475"/>
      <c r="Q4" s="567"/>
      <c r="R4" s="107" t="str">
        <f>'Таб.1'!Y3</f>
        <v> </v>
      </c>
      <c r="S4" s="107" t="str">
        <f>'Таб.1'!Z3</f>
        <v> </v>
      </c>
      <c r="T4" s="107" t="str">
        <f>'Таб.1'!AA3</f>
        <v> </v>
      </c>
      <c r="U4" s="107" t="str">
        <f>'Таб.1'!AB3</f>
        <v> </v>
      </c>
      <c r="V4" s="107" t="str">
        <f>'Таб.1'!AC3</f>
        <v> </v>
      </c>
      <c r="W4" s="107" t="str">
        <f>'Таб.1'!AD3</f>
        <v> </v>
      </c>
      <c r="X4" s="107" t="str">
        <f>'Таб.1'!AE3</f>
        <v> </v>
      </c>
      <c r="Y4" s="107" t="str">
        <f>'Таб.1'!AF3</f>
        <v> </v>
      </c>
      <c r="Z4" s="107" t="str">
        <f>'Таб.1'!AG3</f>
        <v> </v>
      </c>
      <c r="AA4" s="107" t="str">
        <f>'Таб.1'!AH3</f>
        <v> </v>
      </c>
      <c r="AB4" s="108"/>
      <c r="AC4" s="108"/>
      <c r="AD4" s="108"/>
      <c r="AE4" s="108" t="s">
        <v>135</v>
      </c>
      <c r="AF4" s="109"/>
      <c r="AG4" s="107">
        <v>0</v>
      </c>
      <c r="AH4" s="107">
        <v>7</v>
      </c>
    </row>
    <row r="5" spans="2:34" ht="6.75" customHeight="1">
      <c r="B5" s="6"/>
      <c r="C5" s="48"/>
      <c r="D5" s="48"/>
      <c r="E5" s="92"/>
      <c r="F5" s="22"/>
      <c r="G5" s="22"/>
      <c r="H5" s="22"/>
      <c r="I5" s="22"/>
      <c r="J5" s="21"/>
      <c r="K5" s="22"/>
      <c r="L5" s="22"/>
      <c r="M5" s="22"/>
      <c r="N5" s="21"/>
      <c r="O5" s="22"/>
      <c r="P5" s="22"/>
      <c r="Q5" s="21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</row>
    <row r="6" spans="2:34" ht="15" customHeight="1">
      <c r="B6" s="6"/>
      <c r="C6" s="415" t="s">
        <v>156</v>
      </c>
      <c r="D6" s="415"/>
      <c r="E6" s="290"/>
      <c r="F6" s="475"/>
      <c r="G6" s="475"/>
      <c r="H6" s="475"/>
      <c r="I6" s="475"/>
      <c r="J6" s="299"/>
      <c r="K6" s="475"/>
      <c r="L6" s="475"/>
      <c r="M6" s="475"/>
      <c r="N6" s="299"/>
      <c r="O6" s="475"/>
      <c r="P6" s="475"/>
      <c r="Q6" s="567"/>
      <c r="R6" s="107" t="str">
        <f>'Таб.1'!Y5</f>
        <v> </v>
      </c>
      <c r="S6" s="107" t="str">
        <f>'Таб.1'!Z5</f>
        <v> </v>
      </c>
      <c r="T6" s="107" t="str">
        <f>'Таб.1'!AA5</f>
        <v> </v>
      </c>
      <c r="U6" s="107" t="str">
        <f>'Таб.1'!AB5</f>
        <v> </v>
      </c>
      <c r="V6" s="107" t="str">
        <f>'Таб.1'!AC5</f>
        <v> </v>
      </c>
      <c r="W6" s="107" t="str">
        <f>'Таб.1'!AD5</f>
        <v> </v>
      </c>
      <c r="X6" s="107" t="str">
        <f>'Таб.1'!AE5</f>
        <v> </v>
      </c>
      <c r="Y6" s="107" t="str">
        <f>'Таб.1'!AF5</f>
        <v> </v>
      </c>
      <c r="Z6" s="107" t="str">
        <f>'Таб.1'!AG5</f>
        <v> </v>
      </c>
      <c r="AA6" s="107" t="str">
        <f>'Таб.1'!AH5</f>
        <v> </v>
      </c>
      <c r="AB6" s="108"/>
      <c r="AC6" s="108"/>
      <c r="AD6" s="108"/>
      <c r="AE6" s="108"/>
      <c r="AF6" s="109"/>
      <c r="AG6" s="109"/>
      <c r="AH6" s="109"/>
    </row>
    <row r="7" spans="2:34" s="34" customFormat="1" ht="26.25" customHeight="1">
      <c r="B7" s="571" t="s">
        <v>83</v>
      </c>
      <c r="C7" s="572"/>
      <c r="D7" s="572"/>
      <c r="E7" s="572"/>
      <c r="F7" s="572"/>
      <c r="G7" s="572"/>
      <c r="H7" s="572"/>
      <c r="I7" s="572"/>
      <c r="J7" s="572"/>
      <c r="K7" s="572"/>
      <c r="L7" s="572"/>
      <c r="M7" s="572"/>
      <c r="N7" s="572"/>
      <c r="O7" s="572"/>
      <c r="P7" s="572"/>
      <c r="Q7" s="572"/>
      <c r="R7" s="572"/>
      <c r="S7" s="572"/>
      <c r="T7" s="572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</row>
    <row r="8" spans="2:34" ht="18.75" customHeight="1">
      <c r="B8" s="572"/>
      <c r="C8" s="572"/>
      <c r="D8" s="572"/>
      <c r="E8" s="572"/>
      <c r="F8" s="572"/>
      <c r="G8" s="572"/>
      <c r="H8" s="572"/>
      <c r="I8" s="572"/>
      <c r="J8" s="572"/>
      <c r="K8" s="572"/>
      <c r="L8" s="572"/>
      <c r="M8" s="572"/>
      <c r="N8" s="572"/>
      <c r="O8" s="572"/>
      <c r="P8" s="572"/>
      <c r="Q8" s="572"/>
      <c r="R8" s="572"/>
      <c r="S8" s="572"/>
      <c r="T8" s="572"/>
      <c r="U8" s="572"/>
      <c r="V8" s="572"/>
      <c r="W8" s="572"/>
      <c r="X8" s="572"/>
      <c r="Y8" s="572"/>
      <c r="Z8" s="572"/>
      <c r="AA8" s="572"/>
      <c r="AB8" s="572"/>
      <c r="AC8" s="572"/>
      <c r="AD8" s="572"/>
      <c r="AE8" s="572"/>
      <c r="AF8" s="572"/>
      <c r="AG8" s="572"/>
      <c r="AH8" s="572"/>
    </row>
    <row r="9" spans="2:34" ht="9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573" t="s">
        <v>111</v>
      </c>
      <c r="AB9" s="574"/>
      <c r="AC9" s="574"/>
      <c r="AD9" s="574"/>
      <c r="AE9" s="574"/>
      <c r="AF9" s="574"/>
      <c r="AG9" s="574"/>
      <c r="AH9" s="574"/>
    </row>
    <row r="10" spans="2:34" ht="12.75" customHeight="1">
      <c r="B10" s="580" t="s">
        <v>1</v>
      </c>
      <c r="C10" s="580" t="s">
        <v>2</v>
      </c>
      <c r="D10" s="481" t="s">
        <v>3</v>
      </c>
      <c r="E10" s="575"/>
      <c r="F10" s="576"/>
      <c r="G10" s="481" t="s">
        <v>7</v>
      </c>
      <c r="H10" s="575"/>
      <c r="I10" s="575"/>
      <c r="J10" s="575"/>
      <c r="K10" s="575"/>
      <c r="L10" s="575"/>
      <c r="M10" s="575"/>
      <c r="N10" s="575"/>
      <c r="O10" s="575"/>
      <c r="P10" s="575"/>
      <c r="Q10" s="575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6"/>
    </row>
    <row r="11" spans="2:34" ht="72" customHeight="1">
      <c r="B11" s="581"/>
      <c r="C11" s="581"/>
      <c r="D11" s="577"/>
      <c r="E11" s="578"/>
      <c r="F11" s="579"/>
      <c r="G11" s="429" t="s">
        <v>11</v>
      </c>
      <c r="H11" s="497"/>
      <c r="I11" s="498"/>
      <c r="J11" s="429" t="s">
        <v>12</v>
      </c>
      <c r="K11" s="497"/>
      <c r="L11" s="498"/>
      <c r="M11" s="429" t="s">
        <v>13</v>
      </c>
      <c r="N11" s="497"/>
      <c r="O11" s="497"/>
      <c r="P11" s="497"/>
      <c r="Q11" s="497"/>
      <c r="R11" s="498"/>
      <c r="S11" s="429" t="s">
        <v>189</v>
      </c>
      <c r="T11" s="430"/>
      <c r="U11" s="430"/>
      <c r="V11" s="430"/>
      <c r="W11" s="430"/>
      <c r="X11" s="430"/>
      <c r="Y11" s="430"/>
      <c r="Z11" s="430"/>
      <c r="AA11" s="431"/>
      <c r="AB11" s="429" t="s">
        <v>241</v>
      </c>
      <c r="AC11" s="497"/>
      <c r="AD11" s="497"/>
      <c r="AE11" s="497"/>
      <c r="AF11" s="497"/>
      <c r="AG11" s="497"/>
      <c r="AH11" s="570"/>
    </row>
    <row r="12" spans="2:34" ht="55.5" customHeight="1">
      <c r="B12" s="582"/>
      <c r="C12" s="582"/>
      <c r="D12" s="143" t="s">
        <v>53</v>
      </c>
      <c r="E12" s="143" t="s">
        <v>119</v>
      </c>
      <c r="F12" s="170" t="s">
        <v>14</v>
      </c>
      <c r="G12" s="143" t="s">
        <v>53</v>
      </c>
      <c r="H12" s="143" t="s">
        <v>119</v>
      </c>
      <c r="I12" s="170" t="s">
        <v>14</v>
      </c>
      <c r="J12" s="143" t="s">
        <v>53</v>
      </c>
      <c r="K12" s="143" t="s">
        <v>119</v>
      </c>
      <c r="L12" s="170" t="s">
        <v>14</v>
      </c>
      <c r="M12" s="509" t="s">
        <v>53</v>
      </c>
      <c r="N12" s="569"/>
      <c r="O12" s="509" t="s">
        <v>119</v>
      </c>
      <c r="P12" s="260"/>
      <c r="Q12" s="509" t="s">
        <v>14</v>
      </c>
      <c r="R12" s="569"/>
      <c r="S12" s="429" t="s">
        <v>53</v>
      </c>
      <c r="T12" s="497"/>
      <c r="U12" s="497"/>
      <c r="V12" s="564" t="s">
        <v>119</v>
      </c>
      <c r="W12" s="564"/>
      <c r="X12" s="564"/>
      <c r="Y12" s="509" t="s">
        <v>14</v>
      </c>
      <c r="Z12" s="583"/>
      <c r="AA12" s="260"/>
      <c r="AB12" s="509" t="s">
        <v>53</v>
      </c>
      <c r="AC12" s="569"/>
      <c r="AD12" s="564" t="s">
        <v>119</v>
      </c>
      <c r="AE12" s="564"/>
      <c r="AF12" s="498" t="s">
        <v>14</v>
      </c>
      <c r="AG12" s="564"/>
      <c r="AH12" s="564"/>
    </row>
    <row r="13" spans="2:34" ht="11.25" customHeight="1">
      <c r="B13" s="171">
        <v>1</v>
      </c>
      <c r="C13" s="171">
        <v>2</v>
      </c>
      <c r="D13" s="172">
        <v>3</v>
      </c>
      <c r="E13" s="15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526">
        <v>12</v>
      </c>
      <c r="N13" s="527"/>
      <c r="O13" s="526">
        <v>13</v>
      </c>
      <c r="P13" s="503"/>
      <c r="Q13" s="526">
        <v>14</v>
      </c>
      <c r="R13" s="527"/>
      <c r="S13" s="526">
        <v>15</v>
      </c>
      <c r="T13" s="565"/>
      <c r="U13" s="565"/>
      <c r="V13" s="565">
        <v>16</v>
      </c>
      <c r="W13" s="565"/>
      <c r="X13" s="527"/>
      <c r="Y13" s="526">
        <v>17</v>
      </c>
      <c r="Z13" s="565"/>
      <c r="AA13" s="503"/>
      <c r="AB13" s="526">
        <v>18</v>
      </c>
      <c r="AC13" s="503"/>
      <c r="AD13" s="554">
        <v>19</v>
      </c>
      <c r="AE13" s="554"/>
      <c r="AF13" s="554">
        <v>20</v>
      </c>
      <c r="AG13" s="554"/>
      <c r="AH13" s="554"/>
    </row>
    <row r="14" spans="2:34" ht="27" customHeight="1">
      <c r="B14" s="170" t="s">
        <v>60</v>
      </c>
      <c r="C14" s="172">
        <v>1</v>
      </c>
      <c r="D14" s="137"/>
      <c r="E14" s="137"/>
      <c r="F14" s="64"/>
      <c r="G14" s="137"/>
      <c r="H14" s="137"/>
      <c r="I14" s="64"/>
      <c r="J14" s="137"/>
      <c r="K14" s="137"/>
      <c r="L14" s="64"/>
      <c r="M14" s="553"/>
      <c r="N14" s="553"/>
      <c r="O14" s="553"/>
      <c r="P14" s="553"/>
      <c r="Q14" s="473"/>
      <c r="R14" s="473"/>
      <c r="S14" s="412"/>
      <c r="T14" s="413"/>
      <c r="U14" s="414"/>
      <c r="V14" s="412"/>
      <c r="W14" s="413"/>
      <c r="X14" s="414"/>
      <c r="Y14" s="473"/>
      <c r="Z14" s="473"/>
      <c r="AA14" s="473"/>
      <c r="AB14" s="412"/>
      <c r="AC14" s="414"/>
      <c r="AD14" s="553"/>
      <c r="AE14" s="553"/>
      <c r="AF14" s="553"/>
      <c r="AG14" s="553"/>
      <c r="AH14" s="553"/>
    </row>
    <row r="15" spans="2:34" ht="27" customHeight="1">
      <c r="B15" s="170" t="s">
        <v>61</v>
      </c>
      <c r="C15" s="172">
        <v>2</v>
      </c>
      <c r="D15" s="137"/>
      <c r="E15" s="137"/>
      <c r="F15" s="64"/>
      <c r="G15" s="137"/>
      <c r="H15" s="137"/>
      <c r="I15" s="64"/>
      <c r="J15" s="137"/>
      <c r="K15" s="137"/>
      <c r="L15" s="64"/>
      <c r="M15" s="566" t="s">
        <v>196</v>
      </c>
      <c r="N15" s="566"/>
      <c r="O15" s="566" t="s">
        <v>196</v>
      </c>
      <c r="P15" s="566"/>
      <c r="Q15" s="566" t="s">
        <v>196</v>
      </c>
      <c r="R15" s="566"/>
      <c r="S15" s="412"/>
      <c r="T15" s="413"/>
      <c r="U15" s="414"/>
      <c r="V15" s="412"/>
      <c r="W15" s="413"/>
      <c r="X15" s="414"/>
      <c r="Y15" s="473"/>
      <c r="Z15" s="473"/>
      <c r="AA15" s="473"/>
      <c r="AB15" s="412"/>
      <c r="AC15" s="414"/>
      <c r="AD15" s="553"/>
      <c r="AE15" s="553"/>
      <c r="AF15" s="553"/>
      <c r="AG15" s="553"/>
      <c r="AH15" s="553"/>
    </row>
    <row r="16" spans="2:34" ht="41.25" customHeight="1">
      <c r="B16" s="170" t="s">
        <v>62</v>
      </c>
      <c r="C16" s="172">
        <v>3</v>
      </c>
      <c r="D16" s="137"/>
      <c r="E16" s="137"/>
      <c r="F16" s="64"/>
      <c r="G16" s="137"/>
      <c r="H16" s="137"/>
      <c r="I16" s="64"/>
      <c r="J16" s="137"/>
      <c r="K16" s="137"/>
      <c r="L16" s="64"/>
      <c r="M16" s="566" t="s">
        <v>196</v>
      </c>
      <c r="N16" s="566"/>
      <c r="O16" s="566" t="s">
        <v>196</v>
      </c>
      <c r="P16" s="566"/>
      <c r="Q16" s="566" t="s">
        <v>196</v>
      </c>
      <c r="R16" s="566"/>
      <c r="S16" s="412"/>
      <c r="T16" s="413"/>
      <c r="U16" s="414"/>
      <c r="V16" s="412"/>
      <c r="W16" s="413"/>
      <c r="X16" s="414"/>
      <c r="Y16" s="563"/>
      <c r="Z16" s="563"/>
      <c r="AA16" s="563"/>
      <c r="AB16" s="566" t="s">
        <v>196</v>
      </c>
      <c r="AC16" s="566"/>
      <c r="AD16" s="553" t="s">
        <v>196</v>
      </c>
      <c r="AE16" s="553"/>
      <c r="AF16" s="553" t="s">
        <v>196</v>
      </c>
      <c r="AG16" s="553"/>
      <c r="AH16" s="553"/>
    </row>
    <row r="17" spans="2:34" ht="15.75" customHeight="1">
      <c r="B17" s="173" t="s">
        <v>52</v>
      </c>
      <c r="C17" s="206"/>
      <c r="D17" s="73"/>
      <c r="E17" s="75"/>
      <c r="F17" s="65"/>
      <c r="G17" s="73"/>
      <c r="H17" s="73"/>
      <c r="I17" s="65"/>
      <c r="J17" s="73"/>
      <c r="K17" s="73"/>
      <c r="L17" s="67"/>
      <c r="M17" s="556" t="s">
        <v>196</v>
      </c>
      <c r="N17" s="558"/>
      <c r="O17" s="556" t="s">
        <v>196</v>
      </c>
      <c r="P17" s="558"/>
      <c r="Q17" s="556" t="s">
        <v>196</v>
      </c>
      <c r="R17" s="558"/>
      <c r="S17" s="556"/>
      <c r="T17" s="557"/>
      <c r="U17" s="558"/>
      <c r="V17" s="556"/>
      <c r="W17" s="557"/>
      <c r="X17" s="558"/>
      <c r="Y17" s="373"/>
      <c r="Z17" s="374"/>
      <c r="AA17" s="375"/>
      <c r="AB17" s="556" t="s">
        <v>196</v>
      </c>
      <c r="AC17" s="558"/>
      <c r="AD17" s="553" t="s">
        <v>196</v>
      </c>
      <c r="AE17" s="553"/>
      <c r="AF17" s="553" t="s">
        <v>196</v>
      </c>
      <c r="AG17" s="553"/>
      <c r="AH17" s="553"/>
    </row>
    <row r="18" spans="2:34" ht="38.25" customHeight="1">
      <c r="B18" s="174" t="s">
        <v>190</v>
      </c>
      <c r="C18" s="208">
        <v>4</v>
      </c>
      <c r="D18" s="74"/>
      <c r="E18" s="76"/>
      <c r="F18" s="66"/>
      <c r="G18" s="76"/>
      <c r="H18" s="76"/>
      <c r="I18" s="66"/>
      <c r="J18" s="76"/>
      <c r="K18" s="76"/>
      <c r="L18" s="69"/>
      <c r="M18" s="559"/>
      <c r="N18" s="561"/>
      <c r="O18" s="559"/>
      <c r="P18" s="561"/>
      <c r="Q18" s="559"/>
      <c r="R18" s="561"/>
      <c r="S18" s="559"/>
      <c r="T18" s="560"/>
      <c r="U18" s="561"/>
      <c r="V18" s="559"/>
      <c r="W18" s="560"/>
      <c r="X18" s="561"/>
      <c r="Y18" s="379"/>
      <c r="Z18" s="380"/>
      <c r="AA18" s="380"/>
      <c r="AB18" s="559"/>
      <c r="AC18" s="561"/>
      <c r="AD18" s="553"/>
      <c r="AE18" s="553"/>
      <c r="AF18" s="553"/>
      <c r="AG18" s="553"/>
      <c r="AH18" s="553"/>
    </row>
    <row r="19" spans="2:34" ht="36" customHeight="1">
      <c r="B19" s="174" t="s">
        <v>43</v>
      </c>
      <c r="C19" s="208">
        <v>5</v>
      </c>
      <c r="D19" s="137"/>
      <c r="E19" s="137"/>
      <c r="F19" s="64"/>
      <c r="G19" s="137"/>
      <c r="H19" s="137"/>
      <c r="I19" s="64"/>
      <c r="J19" s="137"/>
      <c r="K19" s="137"/>
      <c r="L19" s="64"/>
      <c r="M19" s="568" t="s">
        <v>196</v>
      </c>
      <c r="N19" s="568"/>
      <c r="O19" s="568" t="s">
        <v>196</v>
      </c>
      <c r="P19" s="568"/>
      <c r="Q19" s="568" t="s">
        <v>196</v>
      </c>
      <c r="R19" s="568"/>
      <c r="S19" s="412"/>
      <c r="T19" s="413"/>
      <c r="U19" s="414"/>
      <c r="V19" s="412"/>
      <c r="W19" s="413"/>
      <c r="X19" s="414"/>
      <c r="Y19" s="562"/>
      <c r="Z19" s="562"/>
      <c r="AA19" s="562"/>
      <c r="AB19" s="566" t="s">
        <v>196</v>
      </c>
      <c r="AC19" s="566"/>
      <c r="AD19" s="553" t="s">
        <v>196</v>
      </c>
      <c r="AE19" s="553"/>
      <c r="AF19" s="553" t="s">
        <v>196</v>
      </c>
      <c r="AG19" s="553"/>
      <c r="AH19" s="553"/>
    </row>
    <row r="20" spans="2:34" ht="76.5" customHeight="1">
      <c r="B20" s="175" t="s">
        <v>123</v>
      </c>
      <c r="C20" s="172">
        <v>6</v>
      </c>
      <c r="D20" s="137"/>
      <c r="E20" s="137"/>
      <c r="F20" s="64"/>
      <c r="G20" s="137"/>
      <c r="H20" s="137"/>
      <c r="I20" s="64"/>
      <c r="J20" s="137"/>
      <c r="K20" s="137"/>
      <c r="L20" s="64"/>
      <c r="M20" s="566" t="s">
        <v>196</v>
      </c>
      <c r="N20" s="566"/>
      <c r="O20" s="566" t="s">
        <v>196</v>
      </c>
      <c r="P20" s="566"/>
      <c r="Q20" s="566" t="s">
        <v>196</v>
      </c>
      <c r="R20" s="566"/>
      <c r="S20" s="412"/>
      <c r="T20" s="413"/>
      <c r="U20" s="414"/>
      <c r="V20" s="412"/>
      <c r="W20" s="413"/>
      <c r="X20" s="414"/>
      <c r="Y20" s="473"/>
      <c r="Z20" s="473"/>
      <c r="AA20" s="473"/>
      <c r="AB20" s="566" t="s">
        <v>196</v>
      </c>
      <c r="AC20" s="566"/>
      <c r="AD20" s="553" t="s">
        <v>196</v>
      </c>
      <c r="AE20" s="553"/>
      <c r="AF20" s="553" t="s">
        <v>196</v>
      </c>
      <c r="AG20" s="553"/>
      <c r="AH20" s="553"/>
    </row>
    <row r="21" spans="2:34" ht="13.5" customHeight="1">
      <c r="B21" s="176" t="s">
        <v>242</v>
      </c>
      <c r="C21" s="172">
        <v>7</v>
      </c>
      <c r="D21" s="68">
        <f>D14+D15+D16+D20</f>
        <v>0</v>
      </c>
      <c r="E21" s="137" t="s">
        <v>4</v>
      </c>
      <c r="F21" s="68">
        <f>F14+F15+F16+F20</f>
        <v>0</v>
      </c>
      <c r="G21" s="68">
        <f>G14+G15+G16+G20</f>
        <v>0</v>
      </c>
      <c r="H21" s="137" t="s">
        <v>4</v>
      </c>
      <c r="I21" s="68">
        <f>I14+I15+I16+I20</f>
        <v>0</v>
      </c>
      <c r="J21" s="68">
        <f>J14+J15+J16+J20</f>
        <v>0</v>
      </c>
      <c r="K21" s="137" t="s">
        <v>4</v>
      </c>
      <c r="L21" s="68">
        <f>L14+L15+L16+L20</f>
        <v>0</v>
      </c>
      <c r="M21" s="382">
        <f>M14</f>
        <v>0</v>
      </c>
      <c r="N21" s="384"/>
      <c r="O21" s="551" t="s">
        <v>4</v>
      </c>
      <c r="P21" s="552"/>
      <c r="Q21" s="382">
        <f>Q14</f>
        <v>0</v>
      </c>
      <c r="R21" s="384"/>
      <c r="S21" s="382">
        <v>0</v>
      </c>
      <c r="T21" s="383"/>
      <c r="U21" s="384"/>
      <c r="V21" s="551" t="s">
        <v>4</v>
      </c>
      <c r="W21" s="555"/>
      <c r="X21" s="552"/>
      <c r="Y21" s="382">
        <v>0</v>
      </c>
      <c r="Z21" s="383"/>
      <c r="AA21" s="384"/>
      <c r="AB21" s="382">
        <f>AB14+AB15</f>
        <v>0</v>
      </c>
      <c r="AC21" s="384"/>
      <c r="AD21" s="551" t="s">
        <v>4</v>
      </c>
      <c r="AE21" s="552"/>
      <c r="AF21" s="473">
        <f>AF14+AF15</f>
        <v>0</v>
      </c>
      <c r="AG21" s="473"/>
      <c r="AH21" s="473"/>
    </row>
    <row r="22" spans="2:34" ht="12.75">
      <c r="B22" s="39"/>
      <c r="C22" s="39"/>
      <c r="D22" s="39"/>
      <c r="E22" s="39"/>
      <c r="F22" s="39"/>
      <c r="G22" s="39"/>
      <c r="H22" s="39"/>
      <c r="I22" s="39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1"/>
      <c r="AG22" s="1"/>
      <c r="AH22" s="1"/>
    </row>
    <row r="23" spans="2:34" ht="12.75">
      <c r="B23" s="1"/>
      <c r="C23" s="1"/>
      <c r="D23" s="1"/>
      <c r="E23" s="1"/>
      <c r="F23" s="1"/>
      <c r="G23" s="1"/>
      <c r="H23" s="1"/>
      <c r="I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2:34" ht="12.75">
      <c r="B24" s="1"/>
      <c r="C24" s="1"/>
      <c r="D24" s="1"/>
      <c r="E24" s="1"/>
      <c r="F24" s="1"/>
      <c r="G24" s="1"/>
      <c r="H24" s="1"/>
      <c r="I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2:34" ht="12.75">
      <c r="B25" s="1"/>
      <c r="C25" s="1"/>
      <c r="D25" s="1"/>
      <c r="E25" s="1"/>
      <c r="F25" s="1"/>
      <c r="G25" s="1"/>
      <c r="H25" s="1"/>
      <c r="I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2:34" ht="12.75"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</sheetData>
  <sheetProtection/>
  <mergeCells count="95">
    <mergeCell ref="J11:L11"/>
    <mergeCell ref="M11:R11"/>
    <mergeCell ref="M13:N13"/>
    <mergeCell ref="M12:N12"/>
    <mergeCell ref="Q12:R12"/>
    <mergeCell ref="O12:P12"/>
    <mergeCell ref="O13:P13"/>
    <mergeCell ref="AB11:AH11"/>
    <mergeCell ref="S11:AA11"/>
    <mergeCell ref="B7:AH8"/>
    <mergeCell ref="AA9:AH9"/>
    <mergeCell ref="D10:F11"/>
    <mergeCell ref="G10:AH10"/>
    <mergeCell ref="B10:B12"/>
    <mergeCell ref="C10:C12"/>
    <mergeCell ref="G11:I11"/>
    <mergeCell ref="Y12:AA12"/>
    <mergeCell ref="Y21:AA21"/>
    <mergeCell ref="AB12:AC12"/>
    <mergeCell ref="AB13:AC13"/>
    <mergeCell ref="AB14:AC14"/>
    <mergeCell ref="AB15:AC15"/>
    <mergeCell ref="AB16:AC16"/>
    <mergeCell ref="AB19:AC19"/>
    <mergeCell ref="AB20:AC20"/>
    <mergeCell ref="AB21:AC21"/>
    <mergeCell ref="Y13:AA13"/>
    <mergeCell ref="Q21:R21"/>
    <mergeCell ref="M14:N14"/>
    <mergeCell ref="M15:N15"/>
    <mergeCell ref="M16:N16"/>
    <mergeCell ref="M19:N19"/>
    <mergeCell ref="M20:N20"/>
    <mergeCell ref="M21:N21"/>
    <mergeCell ref="O21:P21"/>
    <mergeCell ref="C4:Q4"/>
    <mergeCell ref="C6:Q6"/>
    <mergeCell ref="O19:P19"/>
    <mergeCell ref="O20:P20"/>
    <mergeCell ref="Q19:R19"/>
    <mergeCell ref="Q20:R20"/>
    <mergeCell ref="O14:P14"/>
    <mergeCell ref="O15:P15"/>
    <mergeCell ref="O16:P16"/>
    <mergeCell ref="Q14:R14"/>
    <mergeCell ref="S13:U13"/>
    <mergeCell ref="V13:X13"/>
    <mergeCell ref="M17:N18"/>
    <mergeCell ref="O17:P18"/>
    <mergeCell ref="Q17:R18"/>
    <mergeCell ref="Q15:R15"/>
    <mergeCell ref="Q16:R16"/>
    <mergeCell ref="S16:U16"/>
    <mergeCell ref="V16:X16"/>
    <mergeCell ref="Q13:R13"/>
    <mergeCell ref="S21:U21"/>
    <mergeCell ref="S17:U18"/>
    <mergeCell ref="AF12:AH12"/>
    <mergeCell ref="AD12:AE12"/>
    <mergeCell ref="S14:U14"/>
    <mergeCell ref="S15:U15"/>
    <mergeCell ref="V14:X14"/>
    <mergeCell ref="V15:X15"/>
    <mergeCell ref="S12:U12"/>
    <mergeCell ref="V12:X12"/>
    <mergeCell ref="V19:X19"/>
    <mergeCell ref="S19:U19"/>
    <mergeCell ref="S20:U20"/>
    <mergeCell ref="AD14:AE14"/>
    <mergeCell ref="AD15:AE15"/>
    <mergeCell ref="AD16:AE16"/>
    <mergeCell ref="AD19:AE19"/>
    <mergeCell ref="Y15:AA15"/>
    <mergeCell ref="Y16:AA16"/>
    <mergeCell ref="Y14:AA14"/>
    <mergeCell ref="AF20:AH20"/>
    <mergeCell ref="V20:X20"/>
    <mergeCell ref="V21:X21"/>
    <mergeCell ref="V17:X18"/>
    <mergeCell ref="AD20:AE20"/>
    <mergeCell ref="AB17:AC18"/>
    <mergeCell ref="Y17:AA17"/>
    <mergeCell ref="Y18:AA18"/>
    <mergeCell ref="Y19:AA19"/>
    <mergeCell ref="Y20:AA20"/>
    <mergeCell ref="AF21:AH21"/>
    <mergeCell ref="AD21:AE21"/>
    <mergeCell ref="AD17:AE18"/>
    <mergeCell ref="AD13:AE13"/>
    <mergeCell ref="AF13:AH13"/>
    <mergeCell ref="AF14:AH14"/>
    <mergeCell ref="AF15:AH15"/>
    <mergeCell ref="AF16:AH16"/>
    <mergeCell ref="AF17:AH18"/>
    <mergeCell ref="AF19:AH19"/>
  </mergeCells>
  <hyperlinks>
    <hyperlink ref="AH1" r:id="rId1" display="www.buhsoft.ru"/>
  </hyperlinks>
  <printOptions/>
  <pageMargins left="0.2" right="0" top="0.5511811023622047" bottom="0" header="0" footer="0.31496062992125984"/>
  <pageSetup fitToHeight="1" fitToWidth="1" horizontalDpi="600" verticalDpi="600" orientation="landscape" paperSize="9" scale="94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4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125" style="2" customWidth="1"/>
    <col min="2" max="2" width="2.75390625" style="2" customWidth="1"/>
    <col min="3" max="3" width="2.25390625" style="2" customWidth="1"/>
    <col min="4" max="6" width="2.75390625" style="2" customWidth="1"/>
    <col min="7" max="7" width="5.875" style="2" customWidth="1"/>
    <col min="8" max="9" width="2.75390625" style="2" customWidth="1"/>
    <col min="10" max="10" width="1.37890625" style="2" customWidth="1"/>
    <col min="11" max="11" width="1.625" style="2" customWidth="1"/>
    <col min="12" max="12" width="2.75390625" style="2" customWidth="1"/>
    <col min="13" max="13" width="3.875" style="2" customWidth="1"/>
    <col min="14" max="14" width="3.25390625" style="2" customWidth="1"/>
    <col min="15" max="16" width="2.75390625" style="2" customWidth="1"/>
    <col min="17" max="17" width="3.125" style="2" customWidth="1"/>
    <col min="18" max="18" width="2.75390625" style="2" hidden="1" customWidth="1"/>
    <col min="19" max="20" width="2.75390625" style="2" customWidth="1"/>
    <col min="21" max="21" width="1.625" style="2" customWidth="1"/>
    <col min="22" max="22" width="2.75390625" style="2" customWidth="1"/>
    <col min="23" max="23" width="2.25390625" style="2" customWidth="1"/>
    <col min="24" max="24" width="2.75390625" style="2" hidden="1" customWidth="1"/>
    <col min="25" max="25" width="3.75390625" style="2" customWidth="1"/>
    <col min="26" max="35" width="2.75390625" style="2" customWidth="1"/>
    <col min="36" max="36" width="4.00390625" style="2" customWidth="1"/>
    <col min="37" max="38" width="2.75390625" style="2" customWidth="1"/>
    <col min="39" max="16384" width="9.125" style="2" customWidth="1"/>
  </cols>
  <sheetData>
    <row r="1" spans="2:38" ht="12.75">
      <c r="B1" s="53" t="s">
        <v>235</v>
      </c>
      <c r="AL1" s="54" t="s">
        <v>236</v>
      </c>
    </row>
    <row r="2" spans="2:38" ht="12.75">
      <c r="B2" s="6"/>
      <c r="C2" s="6"/>
      <c r="D2" s="6"/>
      <c r="E2" s="261">
        <v>8</v>
      </c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</row>
    <row r="3" spans="2:38" ht="15" customHeight="1">
      <c r="B3" s="475" t="s">
        <v>160</v>
      </c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  <c r="U3" s="475"/>
      <c r="V3" s="475"/>
      <c r="W3" s="475"/>
      <c r="X3" s="475"/>
      <c r="Y3" s="567"/>
      <c r="Z3" s="72" t="str">
        <f>'Таб.1'!Y3</f>
        <v> </v>
      </c>
      <c r="AA3" s="72" t="str">
        <f>'Таб.1'!Z3</f>
        <v> </v>
      </c>
      <c r="AB3" s="72" t="str">
        <f>'Таб.1'!AA3</f>
        <v> </v>
      </c>
      <c r="AC3" s="72" t="str">
        <f>'Таб.1'!AB3</f>
        <v> </v>
      </c>
      <c r="AD3" s="72" t="str">
        <f>'Таб.1'!AC3</f>
        <v> </v>
      </c>
      <c r="AE3" s="72" t="str">
        <f>'Таб.1'!AD3</f>
        <v> </v>
      </c>
      <c r="AF3" s="72" t="str">
        <f>'Таб.1'!AE3</f>
        <v> </v>
      </c>
      <c r="AG3" s="72" t="str">
        <f>'Таб.1'!AF3</f>
        <v> </v>
      </c>
      <c r="AH3" s="72" t="str">
        <f>'Таб.1'!AG3</f>
        <v> </v>
      </c>
      <c r="AI3" s="72" t="str">
        <f>'Таб.1'!AH3</f>
        <v> </v>
      </c>
      <c r="AJ3" s="108" t="s">
        <v>135</v>
      </c>
      <c r="AK3" s="107">
        <v>0</v>
      </c>
      <c r="AL3" s="107">
        <v>8</v>
      </c>
    </row>
    <row r="4" spans="2:38" ht="6.7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1"/>
      <c r="Z4" s="111"/>
      <c r="AA4" s="111"/>
      <c r="AB4" s="111"/>
      <c r="AC4" s="108"/>
      <c r="AD4" s="108"/>
      <c r="AE4" s="108"/>
      <c r="AF4" s="108"/>
      <c r="AG4" s="108"/>
      <c r="AH4" s="108"/>
      <c r="AI4" s="108"/>
      <c r="AJ4" s="108"/>
      <c r="AK4" s="108"/>
      <c r="AL4" s="108"/>
    </row>
    <row r="5" spans="2:38" ht="15" customHeight="1">
      <c r="B5" s="12"/>
      <c r="C5" s="12" t="s">
        <v>159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72" t="str">
        <f>'Таб.1'!Y5</f>
        <v> </v>
      </c>
      <c r="AA5" s="172" t="str">
        <f>'Таб.1'!Z5</f>
        <v> </v>
      </c>
      <c r="AB5" s="172" t="str">
        <f>'Таб.1'!AA5</f>
        <v> </v>
      </c>
      <c r="AC5" s="172" t="str">
        <f>'Таб.1'!AB5</f>
        <v> </v>
      </c>
      <c r="AD5" s="172" t="str">
        <f>'Таб.1'!AC5</f>
        <v> </v>
      </c>
      <c r="AE5" s="172" t="str">
        <f>'Таб.1'!AD5</f>
        <v> </v>
      </c>
      <c r="AF5" s="172" t="str">
        <f>'Таб.1'!AE5</f>
        <v> </v>
      </c>
      <c r="AG5" s="172" t="str">
        <f>'Таб.1'!AF5</f>
        <v> </v>
      </c>
      <c r="AH5" s="172" t="str">
        <f>'Таб.1'!AG5</f>
        <v> </v>
      </c>
      <c r="AI5" s="172" t="str">
        <f>'Таб.1'!AH5</f>
        <v> </v>
      </c>
      <c r="AJ5" s="183"/>
      <c r="AK5" s="183"/>
      <c r="AL5" s="183"/>
    </row>
    <row r="6" spans="2:38" ht="20.25" customHeight="1">
      <c r="B6" s="476" t="s">
        <v>63</v>
      </c>
      <c r="C6" s="476"/>
      <c r="D6" s="476"/>
      <c r="E6" s="476"/>
      <c r="F6" s="476"/>
      <c r="G6" s="476"/>
      <c r="H6" s="476"/>
      <c r="I6" s="476"/>
      <c r="J6" s="476"/>
      <c r="K6" s="476"/>
      <c r="L6" s="476"/>
      <c r="M6" s="476"/>
      <c r="N6" s="476"/>
      <c r="O6" s="476"/>
      <c r="P6" s="476"/>
      <c r="Q6" s="476"/>
      <c r="R6" s="476"/>
      <c r="S6" s="476"/>
      <c r="T6" s="476"/>
      <c r="U6" s="476"/>
      <c r="V6" s="476"/>
      <c r="W6" s="476"/>
      <c r="X6" s="476"/>
      <c r="Y6" s="476"/>
      <c r="Z6" s="476"/>
      <c r="AA6" s="476"/>
      <c r="AB6" s="476"/>
      <c r="AC6" s="476"/>
      <c r="AD6" s="476"/>
      <c r="AE6" s="476"/>
      <c r="AF6" s="476"/>
      <c r="AG6" s="476"/>
      <c r="AH6" s="476"/>
      <c r="AI6" s="476"/>
      <c r="AJ6" s="476"/>
      <c r="AK6" s="477"/>
      <c r="AL6" s="477"/>
    </row>
    <row r="7" spans="2:38" ht="52.5" customHeight="1">
      <c r="B7" s="478" t="s">
        <v>144</v>
      </c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288"/>
      <c r="AL7" s="288"/>
    </row>
    <row r="8" spans="2:38" ht="26.25" customHeight="1">
      <c r="B8" s="605" t="s">
        <v>94</v>
      </c>
      <c r="C8" s="606"/>
      <c r="D8" s="606"/>
      <c r="E8" s="606"/>
      <c r="F8" s="606"/>
      <c r="G8" s="606"/>
      <c r="H8" s="606"/>
      <c r="I8" s="606"/>
      <c r="J8" s="606"/>
      <c r="K8" s="606"/>
      <c r="L8" s="606"/>
      <c r="M8" s="606"/>
      <c r="N8" s="606"/>
      <c r="O8" s="606"/>
      <c r="P8" s="606"/>
      <c r="Q8" s="606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93"/>
      <c r="AF8" s="93"/>
      <c r="AG8" s="93"/>
      <c r="AH8" s="93"/>
      <c r="AI8" s="177" t="s">
        <v>112</v>
      </c>
      <c r="AJ8" s="6"/>
      <c r="AK8" s="12"/>
      <c r="AL8" s="12"/>
    </row>
    <row r="9" spans="2:38" ht="19.5" customHeight="1">
      <c r="B9" s="426" t="s">
        <v>6</v>
      </c>
      <c r="C9" s="601"/>
      <c r="D9" s="601"/>
      <c r="E9" s="601"/>
      <c r="F9" s="601"/>
      <c r="G9" s="427"/>
      <c r="H9" s="276" t="s">
        <v>28</v>
      </c>
      <c r="I9" s="277"/>
      <c r="J9" s="277"/>
      <c r="K9" s="277"/>
      <c r="L9" s="277"/>
      <c r="M9" s="277"/>
      <c r="N9" s="277"/>
      <c r="O9" s="277"/>
      <c r="P9" s="277"/>
      <c r="Q9" s="277"/>
      <c r="R9" s="607"/>
      <c r="S9" s="607"/>
      <c r="T9" s="607"/>
      <c r="U9" s="607"/>
      <c r="V9" s="607"/>
      <c r="W9" s="461"/>
      <c r="X9" s="157"/>
      <c r="Y9" s="426" t="s">
        <v>27</v>
      </c>
      <c r="Z9" s="608"/>
      <c r="AA9" s="347"/>
      <c r="AB9" s="225" t="s">
        <v>208</v>
      </c>
      <c r="AC9" s="609"/>
      <c r="AD9" s="426" t="s">
        <v>18</v>
      </c>
      <c r="AE9" s="543"/>
      <c r="AF9" s="543"/>
      <c r="AG9" s="543"/>
      <c r="AH9" s="544"/>
      <c r="AI9" s="426" t="s">
        <v>33</v>
      </c>
      <c r="AJ9" s="543"/>
      <c r="AK9" s="543"/>
      <c r="AL9" s="544"/>
    </row>
    <row r="10" spans="2:38" ht="24" customHeight="1">
      <c r="B10" s="428"/>
      <c r="C10" s="434"/>
      <c r="D10" s="434"/>
      <c r="E10" s="434"/>
      <c r="F10" s="434"/>
      <c r="G10" s="351"/>
      <c r="H10" s="595" t="s">
        <v>34</v>
      </c>
      <c r="I10" s="596"/>
      <c r="J10" s="596"/>
      <c r="K10" s="596"/>
      <c r="L10" s="596"/>
      <c r="M10" s="596"/>
      <c r="N10" s="596"/>
      <c r="O10" s="596"/>
      <c r="P10" s="596"/>
      <c r="Q10" s="596"/>
      <c r="R10" s="178"/>
      <c r="S10" s="426" t="s">
        <v>29</v>
      </c>
      <c r="T10" s="332"/>
      <c r="U10" s="332"/>
      <c r="V10" s="332"/>
      <c r="W10" s="332"/>
      <c r="X10" s="160"/>
      <c r="Y10" s="597"/>
      <c r="Z10" s="299"/>
      <c r="AA10" s="567"/>
      <c r="AB10" s="610"/>
      <c r="AC10" s="611"/>
      <c r="AD10" s="428"/>
      <c r="AE10" s="434"/>
      <c r="AF10" s="434"/>
      <c r="AG10" s="434"/>
      <c r="AH10" s="351"/>
      <c r="AI10" s="593"/>
      <c r="AJ10" s="572"/>
      <c r="AK10" s="572"/>
      <c r="AL10" s="594"/>
    </row>
    <row r="11" spans="2:38" ht="12.75" customHeight="1">
      <c r="B11" s="500" t="s">
        <v>186</v>
      </c>
      <c r="C11" s="421"/>
      <c r="D11" s="491" t="s">
        <v>7</v>
      </c>
      <c r="E11" s="614"/>
      <c r="F11" s="614"/>
      <c r="G11" s="503"/>
      <c r="H11" s="426" t="s">
        <v>186</v>
      </c>
      <c r="I11" s="332"/>
      <c r="J11" s="332"/>
      <c r="K11" s="332"/>
      <c r="L11" s="332"/>
      <c r="M11" s="332"/>
      <c r="N11" s="333"/>
      <c r="O11" s="426" t="s">
        <v>22</v>
      </c>
      <c r="P11" s="599"/>
      <c r="Q11" s="599"/>
      <c r="R11" s="178"/>
      <c r="S11" s="597"/>
      <c r="T11" s="303"/>
      <c r="U11" s="303"/>
      <c r="V11" s="303"/>
      <c r="W11" s="303"/>
      <c r="X11" s="160"/>
      <c r="Y11" s="597"/>
      <c r="Z11" s="299"/>
      <c r="AA11" s="567"/>
      <c r="AB11" s="610"/>
      <c r="AC11" s="611"/>
      <c r="AD11" s="426" t="s">
        <v>23</v>
      </c>
      <c r="AE11" s="601"/>
      <c r="AF11" s="427"/>
      <c r="AG11" s="426" t="s">
        <v>19</v>
      </c>
      <c r="AH11" s="427"/>
      <c r="AI11" s="593"/>
      <c r="AJ11" s="572"/>
      <c r="AK11" s="572"/>
      <c r="AL11" s="594"/>
    </row>
    <row r="12" spans="2:38" ht="87.75" customHeight="1">
      <c r="B12" s="422"/>
      <c r="C12" s="330"/>
      <c r="D12" s="276" t="s">
        <v>44</v>
      </c>
      <c r="E12" s="503"/>
      <c r="F12" s="276" t="s">
        <v>45</v>
      </c>
      <c r="G12" s="431"/>
      <c r="H12" s="602"/>
      <c r="I12" s="603"/>
      <c r="J12" s="603"/>
      <c r="K12" s="603"/>
      <c r="L12" s="603"/>
      <c r="M12" s="603"/>
      <c r="N12" s="604"/>
      <c r="O12" s="600"/>
      <c r="P12" s="596"/>
      <c r="Q12" s="596"/>
      <c r="R12" s="179"/>
      <c r="S12" s="348"/>
      <c r="T12" s="598"/>
      <c r="U12" s="598"/>
      <c r="V12" s="598"/>
      <c r="W12" s="598"/>
      <c r="X12" s="4"/>
      <c r="Y12" s="348"/>
      <c r="Z12" s="598"/>
      <c r="AA12" s="349"/>
      <c r="AB12" s="612"/>
      <c r="AC12" s="613"/>
      <c r="AD12" s="428"/>
      <c r="AE12" s="434"/>
      <c r="AF12" s="351"/>
      <c r="AG12" s="428"/>
      <c r="AH12" s="351"/>
      <c r="AI12" s="428"/>
      <c r="AJ12" s="434"/>
      <c r="AK12" s="434"/>
      <c r="AL12" s="351"/>
    </row>
    <row r="13" spans="2:38" ht="11.25" customHeight="1">
      <c r="B13" s="615">
        <v>1</v>
      </c>
      <c r="C13" s="503"/>
      <c r="D13" s="615">
        <v>2</v>
      </c>
      <c r="E13" s="503"/>
      <c r="F13" s="615">
        <v>3</v>
      </c>
      <c r="G13" s="503"/>
      <c r="H13" s="615">
        <v>4</v>
      </c>
      <c r="I13" s="618"/>
      <c r="J13" s="618"/>
      <c r="K13" s="618"/>
      <c r="L13" s="618"/>
      <c r="M13" s="618"/>
      <c r="N13" s="619"/>
      <c r="O13" s="180"/>
      <c r="P13" s="181">
        <v>5</v>
      </c>
      <c r="Q13" s="181"/>
      <c r="R13" s="182">
        <v>5</v>
      </c>
      <c r="S13" s="615">
        <v>6</v>
      </c>
      <c r="T13" s="618"/>
      <c r="U13" s="618"/>
      <c r="V13" s="621"/>
      <c r="W13" s="616"/>
      <c r="X13" s="181"/>
      <c r="Y13" s="615">
        <v>7</v>
      </c>
      <c r="Z13" s="616"/>
      <c r="AA13" s="617"/>
      <c r="AB13" s="618">
        <v>8</v>
      </c>
      <c r="AC13" s="619"/>
      <c r="AD13" s="615">
        <v>9</v>
      </c>
      <c r="AE13" s="618"/>
      <c r="AF13" s="619"/>
      <c r="AG13" s="615">
        <v>10</v>
      </c>
      <c r="AH13" s="619"/>
      <c r="AI13" s="615">
        <v>11</v>
      </c>
      <c r="AJ13" s="618"/>
      <c r="AK13" s="618"/>
      <c r="AL13" s="619"/>
    </row>
    <row r="14" spans="2:38" ht="33" customHeight="1">
      <c r="B14" s="522"/>
      <c r="C14" s="486"/>
      <c r="D14" s="522"/>
      <c r="E14" s="486"/>
      <c r="F14" s="522"/>
      <c r="G14" s="486"/>
      <c r="H14" s="426" t="s">
        <v>203</v>
      </c>
      <c r="I14" s="601"/>
      <c r="J14" s="601"/>
      <c r="K14" s="601"/>
      <c r="L14" s="420"/>
      <c r="M14" s="420"/>
      <c r="N14" s="420"/>
      <c r="O14" s="614"/>
      <c r="P14" s="614"/>
      <c r="Q14" s="503"/>
      <c r="R14" s="187"/>
      <c r="S14" s="556"/>
      <c r="T14" s="557"/>
      <c r="U14" s="557"/>
      <c r="V14" s="557"/>
      <c r="W14" s="557"/>
      <c r="X14" s="75"/>
      <c r="Y14" s="556"/>
      <c r="Z14" s="557"/>
      <c r="AA14" s="558"/>
      <c r="AB14" s="556"/>
      <c r="AC14" s="558"/>
      <c r="AD14" s="556"/>
      <c r="AE14" s="557"/>
      <c r="AF14" s="558"/>
      <c r="AG14" s="556"/>
      <c r="AH14" s="558"/>
      <c r="AI14" s="556">
        <f>Y14+AB14</f>
        <v>0</v>
      </c>
      <c r="AJ14" s="557"/>
      <c r="AK14" s="557"/>
      <c r="AL14" s="558"/>
    </row>
    <row r="15" spans="2:38" ht="13.5" customHeight="1">
      <c r="B15" s="523"/>
      <c r="C15" s="524"/>
      <c r="D15" s="523"/>
      <c r="E15" s="524"/>
      <c r="F15" s="523"/>
      <c r="G15" s="524"/>
      <c r="H15" s="412"/>
      <c r="I15" s="413"/>
      <c r="J15" s="413"/>
      <c r="K15" s="413"/>
      <c r="L15" s="413"/>
      <c r="M15" s="413"/>
      <c r="N15" s="414"/>
      <c r="O15" s="551"/>
      <c r="P15" s="555"/>
      <c r="Q15" s="620"/>
      <c r="R15" s="187"/>
      <c r="S15" s="587"/>
      <c r="T15" s="589"/>
      <c r="U15" s="589"/>
      <c r="V15" s="589"/>
      <c r="W15" s="589"/>
      <c r="X15" s="75"/>
      <c r="Y15" s="587"/>
      <c r="Z15" s="589"/>
      <c r="AA15" s="588"/>
      <c r="AB15" s="587"/>
      <c r="AC15" s="588"/>
      <c r="AD15" s="587"/>
      <c r="AE15" s="589"/>
      <c r="AF15" s="588"/>
      <c r="AG15" s="587"/>
      <c r="AH15" s="588"/>
      <c r="AI15" s="587"/>
      <c r="AJ15" s="589"/>
      <c r="AK15" s="589"/>
      <c r="AL15" s="588"/>
    </row>
    <row r="16" spans="2:38" ht="14.25" customHeight="1">
      <c r="B16" s="523"/>
      <c r="C16" s="524"/>
      <c r="D16" s="523"/>
      <c r="E16" s="524"/>
      <c r="F16" s="523"/>
      <c r="G16" s="524"/>
      <c r="H16" s="350" t="s">
        <v>184</v>
      </c>
      <c r="I16" s="434"/>
      <c r="J16" s="434"/>
      <c r="K16" s="434"/>
      <c r="L16" s="423"/>
      <c r="M16" s="423"/>
      <c r="N16" s="423"/>
      <c r="O16" s="614"/>
      <c r="P16" s="614"/>
      <c r="Q16" s="614"/>
      <c r="R16" s="187"/>
      <c r="S16" s="587"/>
      <c r="T16" s="589"/>
      <c r="U16" s="589"/>
      <c r="V16" s="589"/>
      <c r="W16" s="589"/>
      <c r="X16" s="75"/>
      <c r="Y16" s="587"/>
      <c r="Z16" s="589"/>
      <c r="AA16" s="588"/>
      <c r="AB16" s="587"/>
      <c r="AC16" s="588"/>
      <c r="AD16" s="587"/>
      <c r="AE16" s="589"/>
      <c r="AF16" s="588"/>
      <c r="AG16" s="587"/>
      <c r="AH16" s="588"/>
      <c r="AI16" s="587"/>
      <c r="AJ16" s="589"/>
      <c r="AK16" s="589"/>
      <c r="AL16" s="588"/>
    </row>
    <row r="17" spans="2:38" ht="12.75" customHeight="1">
      <c r="B17" s="523"/>
      <c r="C17" s="524"/>
      <c r="D17" s="523"/>
      <c r="E17" s="524"/>
      <c r="F17" s="523"/>
      <c r="G17" s="524"/>
      <c r="H17" s="590"/>
      <c r="I17" s="591"/>
      <c r="J17" s="592"/>
      <c r="K17" s="412"/>
      <c r="L17" s="413"/>
      <c r="M17" s="413"/>
      <c r="N17" s="414"/>
      <c r="O17" s="412"/>
      <c r="P17" s="413"/>
      <c r="Q17" s="414"/>
      <c r="R17" s="187"/>
      <c r="S17" s="587"/>
      <c r="T17" s="589"/>
      <c r="U17" s="589"/>
      <c r="V17" s="589"/>
      <c r="W17" s="589"/>
      <c r="X17" s="75"/>
      <c r="Y17" s="587"/>
      <c r="Z17" s="589"/>
      <c r="AA17" s="588"/>
      <c r="AB17" s="587"/>
      <c r="AC17" s="588"/>
      <c r="AD17" s="587"/>
      <c r="AE17" s="589"/>
      <c r="AF17" s="588"/>
      <c r="AG17" s="587"/>
      <c r="AH17" s="588"/>
      <c r="AI17" s="587"/>
      <c r="AJ17" s="589"/>
      <c r="AK17" s="589"/>
      <c r="AL17" s="588"/>
    </row>
    <row r="18" spans="2:38" ht="13.5" customHeight="1">
      <c r="B18" s="523"/>
      <c r="C18" s="524"/>
      <c r="D18" s="523"/>
      <c r="E18" s="524"/>
      <c r="F18" s="523"/>
      <c r="G18" s="524"/>
      <c r="H18" s="590"/>
      <c r="I18" s="591"/>
      <c r="J18" s="592"/>
      <c r="K18" s="412"/>
      <c r="L18" s="413"/>
      <c r="M18" s="413"/>
      <c r="N18" s="414"/>
      <c r="O18" s="412"/>
      <c r="P18" s="413"/>
      <c r="Q18" s="414"/>
      <c r="R18" s="187"/>
      <c r="S18" s="587"/>
      <c r="T18" s="589"/>
      <c r="U18" s="589"/>
      <c r="V18" s="589"/>
      <c r="W18" s="589"/>
      <c r="X18" s="75"/>
      <c r="Y18" s="587"/>
      <c r="Z18" s="589"/>
      <c r="AA18" s="588"/>
      <c r="AB18" s="587"/>
      <c r="AC18" s="588"/>
      <c r="AD18" s="587"/>
      <c r="AE18" s="589"/>
      <c r="AF18" s="588"/>
      <c r="AG18" s="587"/>
      <c r="AH18" s="588"/>
      <c r="AI18" s="587"/>
      <c r="AJ18" s="589"/>
      <c r="AK18" s="589"/>
      <c r="AL18" s="588"/>
    </row>
    <row r="19" spans="2:38" ht="12.75" customHeight="1">
      <c r="B19" s="525"/>
      <c r="C19" s="488"/>
      <c r="D19" s="525"/>
      <c r="E19" s="488"/>
      <c r="F19" s="525"/>
      <c r="G19" s="488"/>
      <c r="H19" s="590"/>
      <c r="I19" s="591"/>
      <c r="J19" s="592"/>
      <c r="K19" s="412"/>
      <c r="L19" s="413"/>
      <c r="M19" s="413"/>
      <c r="N19" s="414"/>
      <c r="O19" s="412"/>
      <c r="P19" s="413"/>
      <c r="Q19" s="414"/>
      <c r="R19" s="142"/>
      <c r="S19" s="559"/>
      <c r="T19" s="560"/>
      <c r="U19" s="560"/>
      <c r="V19" s="560"/>
      <c r="W19" s="560"/>
      <c r="X19" s="77"/>
      <c r="Y19" s="559"/>
      <c r="Z19" s="560"/>
      <c r="AA19" s="561"/>
      <c r="AB19" s="559"/>
      <c r="AC19" s="561"/>
      <c r="AD19" s="559"/>
      <c r="AE19" s="560"/>
      <c r="AF19" s="561"/>
      <c r="AG19" s="559"/>
      <c r="AH19" s="561"/>
      <c r="AI19" s="559"/>
      <c r="AJ19" s="560"/>
      <c r="AK19" s="560"/>
      <c r="AL19" s="561"/>
    </row>
    <row r="20" spans="2:38" ht="24" customHeight="1">
      <c r="B20" s="622" t="s">
        <v>106</v>
      </c>
      <c r="C20" s="622"/>
      <c r="D20" s="622"/>
      <c r="E20" s="622"/>
      <c r="F20" s="622"/>
      <c r="G20" s="622"/>
      <c r="H20" s="622"/>
      <c r="I20" s="622"/>
      <c r="J20" s="622"/>
      <c r="K20" s="622"/>
      <c r="L20" s="622"/>
      <c r="M20" s="622"/>
      <c r="N20" s="622"/>
      <c r="O20" s="622"/>
      <c r="P20" s="622"/>
      <c r="Q20" s="622"/>
      <c r="R20" s="622"/>
      <c r="S20" s="622"/>
      <c r="T20" s="622"/>
      <c r="U20" s="622"/>
      <c r="V20" s="622"/>
      <c r="W20" s="622"/>
      <c r="X20" s="622"/>
      <c r="Y20" s="622"/>
      <c r="Z20" s="622"/>
      <c r="AA20" s="622"/>
      <c r="AB20" s="622"/>
      <c r="AC20" s="622"/>
      <c r="AD20" s="622"/>
      <c r="AE20" s="622"/>
      <c r="AF20" s="622"/>
      <c r="AG20" s="622"/>
      <c r="AH20" s="622"/>
      <c r="AI20" s="622"/>
      <c r="AJ20" s="622"/>
      <c r="AK20" s="622"/>
      <c r="AL20" s="622"/>
    </row>
    <row r="21" spans="2:38" ht="11.25" customHeight="1"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2"/>
      <c r="AI21" s="177" t="s">
        <v>64</v>
      </c>
      <c r="AJ21" s="6"/>
      <c r="AK21" s="149"/>
      <c r="AL21" s="12"/>
    </row>
    <row r="22" spans="2:38" ht="25.5" customHeight="1">
      <c r="B22" s="276" t="s">
        <v>97</v>
      </c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1"/>
      <c r="N22" s="246" t="s">
        <v>2</v>
      </c>
      <c r="O22" s="247"/>
      <c r="P22" s="429" t="s">
        <v>10</v>
      </c>
      <c r="Q22" s="497"/>
      <c r="R22" s="497"/>
      <c r="S22" s="498"/>
      <c r="T22" s="12"/>
      <c r="U22" s="276" t="s">
        <v>97</v>
      </c>
      <c r="V22" s="430"/>
      <c r="W22" s="430"/>
      <c r="X22" s="430"/>
      <c r="Y22" s="430"/>
      <c r="Z22" s="430"/>
      <c r="AA22" s="430"/>
      <c r="AB22" s="430"/>
      <c r="AC22" s="430"/>
      <c r="AD22" s="430"/>
      <c r="AE22" s="430"/>
      <c r="AF22" s="431"/>
      <c r="AG22" s="246" t="s">
        <v>2</v>
      </c>
      <c r="AH22" s="247"/>
      <c r="AI22" s="429" t="s">
        <v>10</v>
      </c>
      <c r="AJ22" s="497"/>
      <c r="AK22" s="497"/>
      <c r="AL22" s="498"/>
    </row>
    <row r="23" spans="2:38" ht="11.25" customHeight="1">
      <c r="B23" s="228">
        <v>1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30"/>
      <c r="N23" s="221">
        <v>2</v>
      </c>
      <c r="O23" s="223"/>
      <c r="P23" s="231">
        <v>3</v>
      </c>
      <c r="Q23" s="224"/>
      <c r="R23" s="224"/>
      <c r="S23" s="232"/>
      <c r="T23" s="117"/>
      <c r="U23" s="228">
        <v>1</v>
      </c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30"/>
      <c r="AG23" s="231">
        <v>2</v>
      </c>
      <c r="AH23" s="232"/>
      <c r="AI23" s="231">
        <v>3</v>
      </c>
      <c r="AJ23" s="224"/>
      <c r="AK23" s="224"/>
      <c r="AL23" s="232"/>
    </row>
    <row r="24" spans="2:38" ht="33" customHeight="1">
      <c r="B24" s="320" t="s">
        <v>108</v>
      </c>
      <c r="C24" s="623"/>
      <c r="D24" s="623"/>
      <c r="E24" s="623"/>
      <c r="F24" s="623"/>
      <c r="G24" s="623"/>
      <c r="H24" s="623"/>
      <c r="I24" s="623"/>
      <c r="J24" s="623"/>
      <c r="K24" s="623"/>
      <c r="L24" s="623"/>
      <c r="M24" s="624"/>
      <c r="N24" s="491">
        <v>1</v>
      </c>
      <c r="O24" s="492"/>
      <c r="P24" s="382"/>
      <c r="Q24" s="383"/>
      <c r="R24" s="383"/>
      <c r="S24" s="384"/>
      <c r="T24" s="184"/>
      <c r="U24" s="320" t="s">
        <v>110</v>
      </c>
      <c r="V24" s="623"/>
      <c r="W24" s="623"/>
      <c r="X24" s="623"/>
      <c r="Y24" s="623"/>
      <c r="Z24" s="623"/>
      <c r="AA24" s="623"/>
      <c r="AB24" s="623"/>
      <c r="AC24" s="623"/>
      <c r="AD24" s="623"/>
      <c r="AE24" s="623"/>
      <c r="AF24" s="624"/>
      <c r="AG24" s="491">
        <v>9</v>
      </c>
      <c r="AH24" s="492"/>
      <c r="AI24" s="382"/>
      <c r="AJ24" s="383"/>
      <c r="AK24" s="383"/>
      <c r="AL24" s="384"/>
    </row>
    <row r="25" spans="2:38" ht="26.25" customHeight="1">
      <c r="B25" s="320" t="s">
        <v>17</v>
      </c>
      <c r="C25" s="321"/>
      <c r="D25" s="321"/>
      <c r="E25" s="321"/>
      <c r="F25" s="321"/>
      <c r="G25" s="321"/>
      <c r="H25" s="321"/>
      <c r="I25" s="321"/>
      <c r="J25" s="625"/>
      <c r="K25" s="625"/>
      <c r="L25" s="625"/>
      <c r="M25" s="625"/>
      <c r="N25" s="626">
        <v>2</v>
      </c>
      <c r="O25" s="627"/>
      <c r="P25" s="373">
        <f>J26+J28+J29+J30</f>
        <v>0</v>
      </c>
      <c r="Q25" s="374"/>
      <c r="R25" s="374"/>
      <c r="S25" s="375"/>
      <c r="T25" s="184"/>
      <c r="U25" s="320" t="s">
        <v>31</v>
      </c>
      <c r="V25" s="623"/>
      <c r="W25" s="623"/>
      <c r="X25" s="623"/>
      <c r="Y25" s="623"/>
      <c r="Z25" s="623"/>
      <c r="AA25" s="623"/>
      <c r="AB25" s="623"/>
      <c r="AC25" s="644"/>
      <c r="AD25" s="623"/>
      <c r="AE25" s="623"/>
      <c r="AF25" s="624"/>
      <c r="AG25" s="632">
        <v>10</v>
      </c>
      <c r="AH25" s="501"/>
      <c r="AI25" s="373">
        <f>AC26+AC28+AC29+AC30</f>
        <v>0</v>
      </c>
      <c r="AJ25" s="374"/>
      <c r="AK25" s="374"/>
      <c r="AL25" s="375"/>
    </row>
    <row r="26" spans="2:38" ht="18.75" customHeight="1">
      <c r="B26" s="643" t="s">
        <v>183</v>
      </c>
      <c r="C26" s="623"/>
      <c r="D26" s="623"/>
      <c r="E26" s="623"/>
      <c r="F26" s="623"/>
      <c r="G26" s="623"/>
      <c r="H26" s="623"/>
      <c r="I26" s="623"/>
      <c r="J26" s="506"/>
      <c r="K26" s="507"/>
      <c r="L26" s="507"/>
      <c r="M26" s="508"/>
      <c r="N26" s="628"/>
      <c r="O26" s="629"/>
      <c r="P26" s="376"/>
      <c r="Q26" s="377"/>
      <c r="R26" s="377"/>
      <c r="S26" s="378"/>
      <c r="T26" s="184"/>
      <c r="U26" s="188" t="s">
        <v>183</v>
      </c>
      <c r="V26" s="185"/>
      <c r="W26" s="185"/>
      <c r="X26" s="185"/>
      <c r="Y26" s="185"/>
      <c r="Z26" s="185"/>
      <c r="AA26" s="185"/>
      <c r="AB26" s="185"/>
      <c r="AC26" s="506"/>
      <c r="AD26" s="507"/>
      <c r="AE26" s="507"/>
      <c r="AF26" s="508"/>
      <c r="AG26" s="633"/>
      <c r="AH26" s="634"/>
      <c r="AI26" s="376"/>
      <c r="AJ26" s="377"/>
      <c r="AK26" s="377"/>
      <c r="AL26" s="378"/>
    </row>
    <row r="27" spans="2:38" ht="21.75" customHeight="1">
      <c r="B27" s="631" t="s">
        <v>184</v>
      </c>
      <c r="C27" s="623"/>
      <c r="D27" s="623"/>
      <c r="E27" s="623"/>
      <c r="F27" s="623"/>
      <c r="G27" s="623"/>
      <c r="H27" s="623"/>
      <c r="I27" s="623"/>
      <c r="J27" s="623"/>
      <c r="K27" s="623"/>
      <c r="L27" s="623"/>
      <c r="M27" s="624"/>
      <c r="N27" s="628"/>
      <c r="O27" s="629"/>
      <c r="P27" s="376"/>
      <c r="Q27" s="377"/>
      <c r="R27" s="377"/>
      <c r="S27" s="378"/>
      <c r="T27" s="184"/>
      <c r="U27" s="631" t="s">
        <v>184</v>
      </c>
      <c r="V27" s="623"/>
      <c r="W27" s="623"/>
      <c r="X27" s="623"/>
      <c r="Y27" s="623"/>
      <c r="Z27" s="623"/>
      <c r="AA27" s="623"/>
      <c r="AB27" s="623"/>
      <c r="AC27" s="623"/>
      <c r="AD27" s="623"/>
      <c r="AE27" s="623"/>
      <c r="AF27" s="624"/>
      <c r="AG27" s="633"/>
      <c r="AH27" s="634"/>
      <c r="AI27" s="376"/>
      <c r="AJ27" s="377"/>
      <c r="AK27" s="377"/>
      <c r="AL27" s="378"/>
    </row>
    <row r="28" spans="2:38" ht="14.25" customHeight="1">
      <c r="B28" s="584"/>
      <c r="C28" s="585"/>
      <c r="D28" s="585"/>
      <c r="E28" s="585"/>
      <c r="F28" s="585"/>
      <c r="G28" s="585"/>
      <c r="H28" s="585"/>
      <c r="I28" s="586"/>
      <c r="J28" s="382"/>
      <c r="K28" s="383"/>
      <c r="L28" s="383"/>
      <c r="M28" s="384"/>
      <c r="N28" s="628"/>
      <c r="O28" s="629"/>
      <c r="P28" s="376"/>
      <c r="Q28" s="377"/>
      <c r="R28" s="377"/>
      <c r="S28" s="378"/>
      <c r="T28" s="184"/>
      <c r="U28" s="584"/>
      <c r="V28" s="585"/>
      <c r="W28" s="585"/>
      <c r="X28" s="585"/>
      <c r="Y28" s="585"/>
      <c r="Z28" s="585"/>
      <c r="AA28" s="585"/>
      <c r="AB28" s="586"/>
      <c r="AC28" s="382"/>
      <c r="AD28" s="383"/>
      <c r="AE28" s="383"/>
      <c r="AF28" s="384"/>
      <c r="AG28" s="633"/>
      <c r="AH28" s="634"/>
      <c r="AI28" s="376"/>
      <c r="AJ28" s="377"/>
      <c r="AK28" s="377"/>
      <c r="AL28" s="378"/>
    </row>
    <row r="29" spans="2:38" ht="15" customHeight="1">
      <c r="B29" s="584"/>
      <c r="C29" s="585"/>
      <c r="D29" s="585"/>
      <c r="E29" s="585"/>
      <c r="F29" s="585"/>
      <c r="G29" s="585"/>
      <c r="H29" s="585"/>
      <c r="I29" s="586"/>
      <c r="J29" s="382"/>
      <c r="K29" s="383"/>
      <c r="L29" s="383"/>
      <c r="M29" s="384"/>
      <c r="N29" s="628"/>
      <c r="O29" s="629"/>
      <c r="P29" s="376"/>
      <c r="Q29" s="377"/>
      <c r="R29" s="377"/>
      <c r="S29" s="378"/>
      <c r="T29" s="184"/>
      <c r="U29" s="509"/>
      <c r="V29" s="583"/>
      <c r="W29" s="583"/>
      <c r="X29" s="583"/>
      <c r="Y29" s="583"/>
      <c r="Z29" s="583"/>
      <c r="AA29" s="583"/>
      <c r="AB29" s="569"/>
      <c r="AC29" s="382"/>
      <c r="AD29" s="383"/>
      <c r="AE29" s="383"/>
      <c r="AF29" s="384"/>
      <c r="AG29" s="633"/>
      <c r="AH29" s="634"/>
      <c r="AI29" s="376"/>
      <c r="AJ29" s="377"/>
      <c r="AK29" s="377"/>
      <c r="AL29" s="378"/>
    </row>
    <row r="30" spans="2:38" ht="13.5" customHeight="1">
      <c r="B30" s="584"/>
      <c r="C30" s="585"/>
      <c r="D30" s="585"/>
      <c r="E30" s="585"/>
      <c r="F30" s="585"/>
      <c r="G30" s="585"/>
      <c r="H30" s="585"/>
      <c r="I30" s="586"/>
      <c r="J30" s="382"/>
      <c r="K30" s="383"/>
      <c r="L30" s="383"/>
      <c r="M30" s="384"/>
      <c r="N30" s="329"/>
      <c r="O30" s="630"/>
      <c r="P30" s="379"/>
      <c r="Q30" s="380"/>
      <c r="R30" s="380"/>
      <c r="S30" s="381"/>
      <c r="T30" s="184"/>
      <c r="U30" s="509"/>
      <c r="V30" s="583"/>
      <c r="W30" s="583"/>
      <c r="X30" s="583"/>
      <c r="Y30" s="583"/>
      <c r="Z30" s="583"/>
      <c r="AA30" s="583"/>
      <c r="AB30" s="569"/>
      <c r="AC30" s="382"/>
      <c r="AD30" s="383"/>
      <c r="AE30" s="383"/>
      <c r="AF30" s="384"/>
      <c r="AG30" s="635"/>
      <c r="AH30" s="636"/>
      <c r="AI30" s="379"/>
      <c r="AJ30" s="380"/>
      <c r="AK30" s="380"/>
      <c r="AL30" s="381"/>
    </row>
    <row r="31" spans="2:38" ht="25.5" customHeight="1">
      <c r="B31" s="225" t="s">
        <v>40</v>
      </c>
      <c r="C31" s="340"/>
      <c r="D31" s="340"/>
      <c r="E31" s="340"/>
      <c r="F31" s="340"/>
      <c r="G31" s="340"/>
      <c r="H31" s="340"/>
      <c r="I31" s="340"/>
      <c r="J31" s="340"/>
      <c r="K31" s="340"/>
      <c r="L31" s="340"/>
      <c r="M31" s="341"/>
      <c r="N31" s="491">
        <v>3</v>
      </c>
      <c r="O31" s="503"/>
      <c r="P31" s="382"/>
      <c r="Q31" s="383"/>
      <c r="R31" s="383"/>
      <c r="S31" s="384"/>
      <c r="T31" s="184"/>
      <c r="U31" s="323" t="s">
        <v>16</v>
      </c>
      <c r="V31" s="645"/>
      <c r="W31" s="645"/>
      <c r="X31" s="645"/>
      <c r="Y31" s="645"/>
      <c r="Z31" s="645"/>
      <c r="AA31" s="645"/>
      <c r="AB31" s="645"/>
      <c r="AC31" s="646"/>
      <c r="AD31" s="417"/>
      <c r="AE31" s="417"/>
      <c r="AF31" s="418"/>
      <c r="AG31" s="651">
        <v>11</v>
      </c>
      <c r="AH31" s="652"/>
      <c r="AI31" s="373">
        <f>AC32+AC34+AC35+AC37</f>
        <v>0</v>
      </c>
      <c r="AJ31" s="374"/>
      <c r="AK31" s="374"/>
      <c r="AL31" s="375"/>
    </row>
    <row r="32" spans="2:38" ht="21.75" customHeight="1">
      <c r="B32" s="279" t="s">
        <v>68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1"/>
      <c r="N32" s="329">
        <v>4</v>
      </c>
      <c r="O32" s="502"/>
      <c r="P32" s="382"/>
      <c r="Q32" s="383"/>
      <c r="R32" s="383"/>
      <c r="S32" s="384"/>
      <c r="T32" s="184"/>
      <c r="U32" s="656" t="s">
        <v>183</v>
      </c>
      <c r="V32" s="645"/>
      <c r="W32" s="645"/>
      <c r="X32" s="645"/>
      <c r="Y32" s="645"/>
      <c r="Z32" s="645"/>
      <c r="AA32" s="645"/>
      <c r="AB32" s="657"/>
      <c r="AC32" s="506"/>
      <c r="AD32" s="507"/>
      <c r="AE32" s="507"/>
      <c r="AF32" s="508"/>
      <c r="AG32" s="653"/>
      <c r="AH32" s="654"/>
      <c r="AI32" s="376"/>
      <c r="AJ32" s="377"/>
      <c r="AK32" s="377"/>
      <c r="AL32" s="378"/>
    </row>
    <row r="33" spans="2:38" ht="22.5" customHeight="1">
      <c r="B33" s="225" t="s">
        <v>41</v>
      </c>
      <c r="C33" s="340"/>
      <c r="D33" s="340"/>
      <c r="E33" s="340"/>
      <c r="F33" s="340"/>
      <c r="G33" s="340"/>
      <c r="H33" s="340"/>
      <c r="I33" s="340"/>
      <c r="J33" s="340"/>
      <c r="K33" s="340"/>
      <c r="L33" s="340"/>
      <c r="M33" s="341"/>
      <c r="N33" s="500">
        <v>5</v>
      </c>
      <c r="O33" s="421"/>
      <c r="P33" s="373"/>
      <c r="Q33" s="374"/>
      <c r="R33" s="374"/>
      <c r="S33" s="375"/>
      <c r="T33" s="184"/>
      <c r="U33" s="647" t="s">
        <v>191</v>
      </c>
      <c r="V33" s="648"/>
      <c r="W33" s="648"/>
      <c r="X33" s="648"/>
      <c r="Y33" s="648"/>
      <c r="Z33" s="648"/>
      <c r="AA33" s="648"/>
      <c r="AB33" s="648"/>
      <c r="AC33" s="648"/>
      <c r="AD33" s="648"/>
      <c r="AE33" s="648"/>
      <c r="AF33" s="649"/>
      <c r="AG33" s="653"/>
      <c r="AH33" s="654"/>
      <c r="AI33" s="376"/>
      <c r="AJ33" s="377"/>
      <c r="AK33" s="377"/>
      <c r="AL33" s="378"/>
    </row>
    <row r="34" spans="2:38" ht="16.5" customHeight="1"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7"/>
      <c r="N34" s="422"/>
      <c r="O34" s="330"/>
      <c r="P34" s="379"/>
      <c r="Q34" s="380"/>
      <c r="R34" s="380"/>
      <c r="S34" s="381"/>
      <c r="T34" s="184"/>
      <c r="U34" s="590"/>
      <c r="V34" s="591"/>
      <c r="W34" s="591"/>
      <c r="X34" s="591"/>
      <c r="Y34" s="591"/>
      <c r="Z34" s="591"/>
      <c r="AA34" s="591"/>
      <c r="AB34" s="592"/>
      <c r="AC34" s="382"/>
      <c r="AD34" s="383"/>
      <c r="AE34" s="383"/>
      <c r="AF34" s="384"/>
      <c r="AG34" s="653"/>
      <c r="AH34" s="654"/>
      <c r="AI34" s="376"/>
      <c r="AJ34" s="377"/>
      <c r="AK34" s="377"/>
      <c r="AL34" s="378"/>
    </row>
    <row r="35" spans="2:38" ht="6" customHeight="1">
      <c r="B35" s="225" t="s">
        <v>73</v>
      </c>
      <c r="C35" s="340"/>
      <c r="D35" s="340"/>
      <c r="E35" s="340"/>
      <c r="F35" s="340"/>
      <c r="G35" s="340"/>
      <c r="H35" s="340"/>
      <c r="I35" s="340"/>
      <c r="J35" s="340"/>
      <c r="K35" s="340"/>
      <c r="L35" s="340"/>
      <c r="M35" s="341"/>
      <c r="N35" s="500">
        <v>6</v>
      </c>
      <c r="O35" s="421"/>
      <c r="P35" s="373"/>
      <c r="Q35" s="374"/>
      <c r="R35" s="374"/>
      <c r="S35" s="375"/>
      <c r="T35" s="184"/>
      <c r="U35" s="637"/>
      <c r="V35" s="638"/>
      <c r="W35" s="638"/>
      <c r="X35" s="638"/>
      <c r="Y35" s="638"/>
      <c r="Z35" s="638"/>
      <c r="AA35" s="638"/>
      <c r="AB35" s="639"/>
      <c r="AC35" s="373"/>
      <c r="AD35" s="374"/>
      <c r="AE35" s="374"/>
      <c r="AF35" s="375"/>
      <c r="AG35" s="653"/>
      <c r="AH35" s="654"/>
      <c r="AI35" s="376"/>
      <c r="AJ35" s="377"/>
      <c r="AK35" s="377"/>
      <c r="AL35" s="378"/>
    </row>
    <row r="36" spans="2:38" ht="9.75" customHeight="1">
      <c r="B36" s="212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4"/>
      <c r="N36" s="505"/>
      <c r="O36" s="273"/>
      <c r="P36" s="376"/>
      <c r="Q36" s="377"/>
      <c r="R36" s="377"/>
      <c r="S36" s="378"/>
      <c r="T36" s="184"/>
      <c r="U36" s="640"/>
      <c r="V36" s="641"/>
      <c r="W36" s="641"/>
      <c r="X36" s="641"/>
      <c r="Y36" s="641"/>
      <c r="Z36" s="641"/>
      <c r="AA36" s="641"/>
      <c r="AB36" s="642"/>
      <c r="AC36" s="379"/>
      <c r="AD36" s="380"/>
      <c r="AE36" s="380"/>
      <c r="AF36" s="381"/>
      <c r="AG36" s="653"/>
      <c r="AH36" s="654"/>
      <c r="AI36" s="376"/>
      <c r="AJ36" s="377"/>
      <c r="AK36" s="377"/>
      <c r="AL36" s="378"/>
    </row>
    <row r="37" spans="2:38" ht="10.5" customHeight="1">
      <c r="B37" s="212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4"/>
      <c r="N37" s="505"/>
      <c r="O37" s="273"/>
      <c r="P37" s="376"/>
      <c r="Q37" s="474"/>
      <c r="R37" s="474"/>
      <c r="S37" s="378"/>
      <c r="T37" s="184"/>
      <c r="U37" s="637"/>
      <c r="V37" s="638"/>
      <c r="W37" s="638"/>
      <c r="X37" s="638"/>
      <c r="Y37" s="638"/>
      <c r="Z37" s="638"/>
      <c r="AA37" s="638"/>
      <c r="AB37" s="639"/>
      <c r="AC37" s="373"/>
      <c r="AD37" s="374"/>
      <c r="AE37" s="374"/>
      <c r="AF37" s="375"/>
      <c r="AG37" s="653"/>
      <c r="AH37" s="654"/>
      <c r="AI37" s="376"/>
      <c r="AJ37" s="377"/>
      <c r="AK37" s="377"/>
      <c r="AL37" s="378"/>
    </row>
    <row r="38" spans="2:38" ht="7.5" customHeight="1">
      <c r="B38" s="212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  <c r="N38" s="505"/>
      <c r="O38" s="273"/>
      <c r="P38" s="376"/>
      <c r="Q38" s="474"/>
      <c r="R38" s="474"/>
      <c r="S38" s="378"/>
      <c r="T38" s="184"/>
      <c r="U38" s="640"/>
      <c r="V38" s="641"/>
      <c r="W38" s="641"/>
      <c r="X38" s="641"/>
      <c r="Y38" s="641"/>
      <c r="Z38" s="641"/>
      <c r="AA38" s="641"/>
      <c r="AB38" s="642"/>
      <c r="AC38" s="379"/>
      <c r="AD38" s="380"/>
      <c r="AE38" s="380"/>
      <c r="AF38" s="381"/>
      <c r="AG38" s="350"/>
      <c r="AH38" s="655"/>
      <c r="AI38" s="379"/>
      <c r="AJ38" s="380"/>
      <c r="AK38" s="380"/>
      <c r="AL38" s="381"/>
    </row>
    <row r="39" spans="2:38" ht="15.75" customHeight="1">
      <c r="B39" s="215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7"/>
      <c r="N39" s="422"/>
      <c r="O39" s="330"/>
      <c r="P39" s="379"/>
      <c r="Q39" s="380"/>
      <c r="R39" s="380"/>
      <c r="S39" s="381"/>
      <c r="T39" s="184"/>
      <c r="U39" s="210" t="s">
        <v>36</v>
      </c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50"/>
      <c r="AG39" s="491">
        <v>12</v>
      </c>
      <c r="AH39" s="492"/>
      <c r="AI39" s="382"/>
      <c r="AJ39" s="383"/>
      <c r="AK39" s="383"/>
      <c r="AL39" s="384"/>
    </row>
    <row r="40" spans="2:38" ht="15.75" customHeight="1">
      <c r="B40" s="320" t="s">
        <v>30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2"/>
      <c r="N40" s="491">
        <v>7</v>
      </c>
      <c r="O40" s="492"/>
      <c r="P40" s="382">
        <f>P24+P25+P31+P32+P33+P35</f>
        <v>0</v>
      </c>
      <c r="Q40" s="383"/>
      <c r="R40" s="383"/>
      <c r="S40" s="384"/>
      <c r="T40" s="184"/>
      <c r="U40" s="210" t="s">
        <v>37</v>
      </c>
      <c r="V40" s="644"/>
      <c r="W40" s="644"/>
      <c r="X40" s="644"/>
      <c r="Y40" s="644"/>
      <c r="Z40" s="644"/>
      <c r="AA40" s="644"/>
      <c r="AB40" s="644"/>
      <c r="AC40" s="644"/>
      <c r="AD40" s="644"/>
      <c r="AE40" s="644"/>
      <c r="AF40" s="650"/>
      <c r="AG40" s="491">
        <v>13</v>
      </c>
      <c r="AH40" s="492"/>
      <c r="AI40" s="382">
        <f>AI24+AI25+AI31+AI39</f>
        <v>0</v>
      </c>
      <c r="AJ40" s="383"/>
      <c r="AK40" s="383"/>
      <c r="AL40" s="384"/>
    </row>
    <row r="41" spans="2:38" ht="29.25" customHeight="1">
      <c r="B41" s="320" t="s">
        <v>122</v>
      </c>
      <c r="C41" s="623"/>
      <c r="D41" s="623"/>
      <c r="E41" s="623"/>
      <c r="F41" s="623"/>
      <c r="G41" s="623"/>
      <c r="H41" s="623"/>
      <c r="I41" s="623"/>
      <c r="J41" s="623"/>
      <c r="K41" s="623"/>
      <c r="L41" s="623"/>
      <c r="M41" s="624"/>
      <c r="N41" s="491">
        <v>8</v>
      </c>
      <c r="O41" s="492"/>
      <c r="P41" s="382">
        <f>IF(AI40-P40&gt;0,ABS(AI40-P40),0)</f>
        <v>0</v>
      </c>
      <c r="Q41" s="383"/>
      <c r="R41" s="383"/>
      <c r="S41" s="384"/>
      <c r="T41" s="184"/>
      <c r="U41" s="320" t="s">
        <v>120</v>
      </c>
      <c r="V41" s="623"/>
      <c r="W41" s="623"/>
      <c r="X41" s="623"/>
      <c r="Y41" s="623"/>
      <c r="Z41" s="623"/>
      <c r="AA41" s="623"/>
      <c r="AB41" s="623"/>
      <c r="AC41" s="623"/>
      <c r="AD41" s="623"/>
      <c r="AE41" s="623"/>
      <c r="AF41" s="624"/>
      <c r="AG41" s="491">
        <v>14</v>
      </c>
      <c r="AH41" s="492"/>
      <c r="AI41" s="382">
        <f>IF(P40-AI40&gt;0,ABS(P40-AI40),0)</f>
        <v>0</v>
      </c>
      <c r="AJ41" s="383"/>
      <c r="AK41" s="383"/>
      <c r="AL41" s="384"/>
    </row>
    <row r="42" spans="2:38" ht="21.75" customHeight="1">
      <c r="B42" s="136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167"/>
      <c r="O42" s="167"/>
      <c r="P42" s="186"/>
      <c r="Q42" s="186"/>
      <c r="R42" s="186"/>
      <c r="S42" s="186"/>
      <c r="T42" s="184"/>
      <c r="U42" s="320" t="s">
        <v>38</v>
      </c>
      <c r="V42" s="623"/>
      <c r="W42" s="623"/>
      <c r="X42" s="623"/>
      <c r="Y42" s="623"/>
      <c r="Z42" s="623"/>
      <c r="AA42" s="623"/>
      <c r="AB42" s="623"/>
      <c r="AC42" s="623"/>
      <c r="AD42" s="623"/>
      <c r="AE42" s="623"/>
      <c r="AF42" s="624"/>
      <c r="AG42" s="491">
        <v>15</v>
      </c>
      <c r="AH42" s="492"/>
      <c r="AI42" s="382"/>
      <c r="AJ42" s="383"/>
      <c r="AK42" s="383"/>
      <c r="AL42" s="384"/>
    </row>
    <row r="43" spans="2:20" ht="23.25" customHeight="1"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8"/>
      <c r="O43" s="41"/>
      <c r="P43" s="35"/>
      <c r="Q43" s="35"/>
      <c r="R43" s="35"/>
      <c r="S43" s="35"/>
      <c r="T43" s="34"/>
    </row>
    <row r="44" spans="2:20" ht="19.5" customHeight="1"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8"/>
      <c r="O44" s="41"/>
      <c r="P44" s="35"/>
      <c r="Q44" s="35"/>
      <c r="R44" s="35"/>
      <c r="S44" s="35"/>
      <c r="T44" s="34"/>
    </row>
    <row r="45" spans="2:38" ht="29.25" customHeight="1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2:20" ht="30.75" customHeight="1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ht="57.75" customHeight="1">
      <c r="T47" s="42"/>
    </row>
  </sheetData>
  <sheetProtection/>
  <mergeCells count="138">
    <mergeCell ref="E2:AL2"/>
    <mergeCell ref="U41:AF41"/>
    <mergeCell ref="AG40:AH40"/>
    <mergeCell ref="AG41:AH41"/>
    <mergeCell ref="B32:M32"/>
    <mergeCell ref="N32:O32"/>
    <mergeCell ref="B33:M34"/>
    <mergeCell ref="U32:AB32"/>
    <mergeCell ref="B35:M39"/>
    <mergeCell ref="N35:O39"/>
    <mergeCell ref="U42:AF42"/>
    <mergeCell ref="AG42:AH42"/>
    <mergeCell ref="U40:AF40"/>
    <mergeCell ref="B31:M31"/>
    <mergeCell ref="B41:M41"/>
    <mergeCell ref="N41:O41"/>
    <mergeCell ref="P41:S41"/>
    <mergeCell ref="B40:M40"/>
    <mergeCell ref="N40:O40"/>
    <mergeCell ref="P40:S40"/>
    <mergeCell ref="AI31:AL38"/>
    <mergeCell ref="AI39:AL39"/>
    <mergeCell ref="AC34:AF34"/>
    <mergeCell ref="U34:AB34"/>
    <mergeCell ref="U35:AB36"/>
    <mergeCell ref="AC37:AF38"/>
    <mergeCell ref="U39:AF39"/>
    <mergeCell ref="AG39:AH39"/>
    <mergeCell ref="AG31:AH38"/>
    <mergeCell ref="U23:AF23"/>
    <mergeCell ref="U25:AF25"/>
    <mergeCell ref="N31:O31"/>
    <mergeCell ref="U31:AC31"/>
    <mergeCell ref="AD31:AF31"/>
    <mergeCell ref="P31:S31"/>
    <mergeCell ref="AC35:AF36"/>
    <mergeCell ref="U37:AB38"/>
    <mergeCell ref="B26:I26"/>
    <mergeCell ref="J26:M26"/>
    <mergeCell ref="P35:S39"/>
    <mergeCell ref="J30:M30"/>
    <mergeCell ref="N33:O34"/>
    <mergeCell ref="P33:S34"/>
    <mergeCell ref="U33:AF33"/>
    <mergeCell ref="P32:S32"/>
    <mergeCell ref="AG24:AH24"/>
    <mergeCell ref="B25:M25"/>
    <mergeCell ref="N25:O30"/>
    <mergeCell ref="B27:M27"/>
    <mergeCell ref="U27:AF27"/>
    <mergeCell ref="B30:I30"/>
    <mergeCell ref="J28:M28"/>
    <mergeCell ref="J29:M29"/>
    <mergeCell ref="AG25:AH30"/>
    <mergeCell ref="AI24:AL24"/>
    <mergeCell ref="B23:M23"/>
    <mergeCell ref="N23:O23"/>
    <mergeCell ref="P23:S23"/>
    <mergeCell ref="B24:M24"/>
    <mergeCell ref="N24:O24"/>
    <mergeCell ref="P24:S24"/>
    <mergeCell ref="U24:AF24"/>
    <mergeCell ref="AG23:AH23"/>
    <mergeCell ref="AI23:AL23"/>
    <mergeCell ref="AG13:AH13"/>
    <mergeCell ref="AI13:AL13"/>
    <mergeCell ref="B20:AL20"/>
    <mergeCell ref="B22:M22"/>
    <mergeCell ref="N22:O22"/>
    <mergeCell ref="P22:S22"/>
    <mergeCell ref="U22:AF22"/>
    <mergeCell ref="AG22:AH22"/>
    <mergeCell ref="AI22:AL22"/>
    <mergeCell ref="B13:C13"/>
    <mergeCell ref="D13:E13"/>
    <mergeCell ref="F13:G13"/>
    <mergeCell ref="H13:N13"/>
    <mergeCell ref="S13:W13"/>
    <mergeCell ref="Y13:AA13"/>
    <mergeCell ref="AB13:AC13"/>
    <mergeCell ref="AD13:AF13"/>
    <mergeCell ref="D14:E19"/>
    <mergeCell ref="H14:Q14"/>
    <mergeCell ref="O15:Q15"/>
    <mergeCell ref="H16:Q16"/>
    <mergeCell ref="O17:Q17"/>
    <mergeCell ref="O18:Q18"/>
    <mergeCell ref="O19:Q19"/>
    <mergeCell ref="B9:G10"/>
    <mergeCell ref="H9:W9"/>
    <mergeCell ref="Y9:AA12"/>
    <mergeCell ref="AB9:AC12"/>
    <mergeCell ref="B11:C12"/>
    <mergeCell ref="D11:G11"/>
    <mergeCell ref="D12:E12"/>
    <mergeCell ref="F12:G12"/>
    <mergeCell ref="B3:Y3"/>
    <mergeCell ref="B6:AL6"/>
    <mergeCell ref="B7:AL7"/>
    <mergeCell ref="B8:AD8"/>
    <mergeCell ref="AD9:AH10"/>
    <mergeCell ref="AI9:AL12"/>
    <mergeCell ref="H10:Q10"/>
    <mergeCell ref="S10:W12"/>
    <mergeCell ref="O11:Q12"/>
    <mergeCell ref="AD11:AF12"/>
    <mergeCell ref="AG11:AH12"/>
    <mergeCell ref="H11:N12"/>
    <mergeCell ref="AD14:AF19"/>
    <mergeCell ref="B14:C19"/>
    <mergeCell ref="F14:G19"/>
    <mergeCell ref="H15:N15"/>
    <mergeCell ref="H17:J17"/>
    <mergeCell ref="H18:J18"/>
    <mergeCell ref="H19:J19"/>
    <mergeCell ref="K17:N17"/>
    <mergeCell ref="K18:N18"/>
    <mergeCell ref="K19:N19"/>
    <mergeCell ref="AG14:AH19"/>
    <mergeCell ref="AI14:AL19"/>
    <mergeCell ref="B28:I28"/>
    <mergeCell ref="B29:I29"/>
    <mergeCell ref="P25:S30"/>
    <mergeCell ref="AI25:AL30"/>
    <mergeCell ref="AC26:AF26"/>
    <mergeCell ref="S14:W19"/>
    <mergeCell ref="Y14:AA19"/>
    <mergeCell ref="AB14:AC19"/>
    <mergeCell ref="AI40:AL40"/>
    <mergeCell ref="AI41:AL41"/>
    <mergeCell ref="AI42:AL42"/>
    <mergeCell ref="U28:AB28"/>
    <mergeCell ref="U29:AB29"/>
    <mergeCell ref="U30:AB30"/>
    <mergeCell ref="AC28:AF28"/>
    <mergeCell ref="AC29:AF29"/>
    <mergeCell ref="AC30:AF30"/>
    <mergeCell ref="AC32:AF32"/>
  </mergeCells>
  <hyperlinks>
    <hyperlink ref="AL1" r:id="rId1" display="www.buhsoft.ru"/>
  </hyperlinks>
  <printOptions/>
  <pageMargins left="0.31496062992125984" right="0" top="0.25" bottom="0" header="0.31" footer="0.3"/>
  <pageSetup horizontalDpi="600" verticalDpi="6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T5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43" customWidth="1"/>
    <col min="2" max="2" width="61.00390625" style="43" customWidth="1"/>
    <col min="3" max="13" width="2.75390625" style="43" customWidth="1"/>
    <col min="14" max="14" width="1.75390625" style="43" customWidth="1"/>
    <col min="15" max="16" width="2.75390625" style="43" customWidth="1"/>
    <col min="17" max="16384" width="9.125" style="43" customWidth="1"/>
  </cols>
  <sheetData>
    <row r="1" spans="2:16" ht="14.25" customHeight="1">
      <c r="B1" s="53" t="s">
        <v>235</v>
      </c>
      <c r="P1" s="54" t="s">
        <v>236</v>
      </c>
    </row>
    <row r="2" spans="2:19" ht="15.75">
      <c r="B2" s="261">
        <v>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R2" s="44"/>
      <c r="S2" s="45"/>
    </row>
    <row r="3" spans="2:18" ht="15" customHeight="1">
      <c r="B3" s="12" t="s">
        <v>158</v>
      </c>
      <c r="C3" s="33" t="str">
        <f>'Таб.1'!Y3</f>
        <v> </v>
      </c>
      <c r="D3" s="33" t="str">
        <f>'Таб.1'!Z3</f>
        <v> </v>
      </c>
      <c r="E3" s="33" t="str">
        <f>'Таб.1'!AA3</f>
        <v> </v>
      </c>
      <c r="F3" s="33" t="str">
        <f>'Таб.1'!AB3</f>
        <v> </v>
      </c>
      <c r="G3" s="33" t="str">
        <f>'Таб.1'!AC3</f>
        <v> </v>
      </c>
      <c r="H3" s="33" t="str">
        <f>'Таб.1'!AD3</f>
        <v> </v>
      </c>
      <c r="I3" s="33" t="str">
        <f>'Таб.1'!AE3</f>
        <v> </v>
      </c>
      <c r="J3" s="33" t="str">
        <f>'Таб.1'!AF3</f>
        <v> </v>
      </c>
      <c r="K3" s="33" t="str">
        <f>'Таб.1'!AG3</f>
        <v> </v>
      </c>
      <c r="L3" s="33" t="str">
        <f>'Таб.1'!AH3</f>
        <v> </v>
      </c>
      <c r="M3" s="248" t="s">
        <v>135</v>
      </c>
      <c r="N3" s="249"/>
      <c r="O3" s="33">
        <v>0</v>
      </c>
      <c r="P3" s="33">
        <v>9</v>
      </c>
      <c r="R3" s="46"/>
    </row>
    <row r="4" spans="2:18" ht="6.75" customHeight="1">
      <c r="B4" s="12"/>
      <c r="C4" s="51"/>
      <c r="D4" s="51"/>
      <c r="E4" s="51"/>
      <c r="F4" s="51"/>
      <c r="G4" s="51"/>
      <c r="H4" s="51"/>
      <c r="I4" s="51"/>
      <c r="J4" s="51"/>
      <c r="K4" s="51"/>
      <c r="L4" s="51"/>
      <c r="M4" s="7"/>
      <c r="N4" s="7"/>
      <c r="O4" s="51"/>
      <c r="P4" s="51"/>
      <c r="R4" s="46"/>
    </row>
    <row r="5" spans="2:16" ht="15" customHeight="1">
      <c r="B5" s="12" t="s">
        <v>159</v>
      </c>
      <c r="C5" s="33" t="str">
        <f>'Таб.1'!Y5</f>
        <v> </v>
      </c>
      <c r="D5" s="33" t="str">
        <f>'Таб.1'!Z5</f>
        <v> </v>
      </c>
      <c r="E5" s="33" t="str">
        <f>'Таб.1'!AA5</f>
        <v> </v>
      </c>
      <c r="F5" s="33" t="str">
        <f>'Таб.1'!AB5</f>
        <v> </v>
      </c>
      <c r="G5" s="33" t="str">
        <f>'Таб.1'!AC5</f>
        <v> </v>
      </c>
      <c r="H5" s="33" t="str">
        <f>'Таб.1'!AD5</f>
        <v> </v>
      </c>
      <c r="I5" s="33" t="str">
        <f>'Таб.1'!AE5</f>
        <v> </v>
      </c>
      <c r="J5" s="33" t="str">
        <f>'Таб.1'!AF5</f>
        <v> </v>
      </c>
      <c r="K5" s="33" t="str">
        <f>'Таб.1'!AG5</f>
        <v> </v>
      </c>
      <c r="L5" s="33" t="str">
        <f>'Таб.1'!AH5</f>
        <v> </v>
      </c>
      <c r="M5" s="7"/>
      <c r="N5" s="7"/>
      <c r="O5" s="7"/>
      <c r="P5" s="7"/>
    </row>
    <row r="6" spans="2:16" ht="31.5" customHeight="1">
      <c r="B6" s="668" t="s">
        <v>32</v>
      </c>
      <c r="C6" s="475"/>
      <c r="D6" s="475"/>
      <c r="E6" s="475"/>
      <c r="F6" s="475"/>
      <c r="G6" s="475"/>
      <c r="H6" s="475"/>
      <c r="I6" s="475"/>
      <c r="J6" s="475"/>
      <c r="K6" s="475"/>
      <c r="L6" s="22"/>
      <c r="M6" s="22"/>
      <c r="N6" s="22"/>
      <c r="O6" s="22"/>
      <c r="P6" s="22"/>
    </row>
    <row r="7" spans="2:20" ht="13.5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189" t="s">
        <v>65</v>
      </c>
      <c r="T7" s="47"/>
    </row>
    <row r="8" spans="2:16" ht="22.5" customHeight="1">
      <c r="B8" s="190" t="s">
        <v>1</v>
      </c>
      <c r="C8" s="664" t="s">
        <v>2</v>
      </c>
      <c r="D8" s="664"/>
      <c r="E8" s="664" t="s">
        <v>39</v>
      </c>
      <c r="F8" s="664"/>
      <c r="G8" s="664"/>
      <c r="H8" s="664"/>
      <c r="I8" s="664"/>
      <c r="J8" s="664" t="s">
        <v>8</v>
      </c>
      <c r="K8" s="664"/>
      <c r="L8" s="664"/>
      <c r="M8" s="664"/>
      <c r="N8" s="664"/>
      <c r="O8" s="664"/>
      <c r="P8" s="664"/>
    </row>
    <row r="9" spans="2:16" ht="9.75" customHeight="1">
      <c r="B9" s="191">
        <v>1</v>
      </c>
      <c r="C9" s="658">
        <v>2</v>
      </c>
      <c r="D9" s="658"/>
      <c r="E9" s="658">
        <v>3</v>
      </c>
      <c r="F9" s="658"/>
      <c r="G9" s="658"/>
      <c r="H9" s="658"/>
      <c r="I9" s="658"/>
      <c r="J9" s="658">
        <v>4</v>
      </c>
      <c r="K9" s="658"/>
      <c r="L9" s="658"/>
      <c r="M9" s="658"/>
      <c r="N9" s="658"/>
      <c r="O9" s="658"/>
      <c r="P9" s="658"/>
    </row>
    <row r="10" spans="2:16" ht="22.5" customHeight="1">
      <c r="B10" s="150" t="s">
        <v>205</v>
      </c>
      <c r="C10" s="659">
        <v>1</v>
      </c>
      <c r="D10" s="659"/>
      <c r="E10" s="554"/>
      <c r="F10" s="554"/>
      <c r="G10" s="554"/>
      <c r="H10" s="554"/>
      <c r="I10" s="554"/>
      <c r="J10" s="473"/>
      <c r="K10" s="473"/>
      <c r="L10" s="473"/>
      <c r="M10" s="473"/>
      <c r="N10" s="473"/>
      <c r="O10" s="473"/>
      <c r="P10" s="473"/>
    </row>
    <row r="11" spans="2:16" ht="22.5" customHeight="1">
      <c r="B11" s="192" t="s">
        <v>198</v>
      </c>
      <c r="C11" s="659">
        <v>2</v>
      </c>
      <c r="D11" s="659"/>
      <c r="E11" s="554"/>
      <c r="F11" s="554"/>
      <c r="G11" s="554"/>
      <c r="H11" s="554"/>
      <c r="I11" s="554"/>
      <c r="J11" s="473"/>
      <c r="K11" s="473"/>
      <c r="L11" s="473"/>
      <c r="M11" s="473"/>
      <c r="N11" s="473"/>
      <c r="O11" s="473"/>
      <c r="P11" s="473"/>
    </row>
    <row r="12" spans="2:16" ht="16.5" customHeight="1">
      <c r="B12" s="192" t="s">
        <v>46</v>
      </c>
      <c r="C12" s="659">
        <v>3</v>
      </c>
      <c r="D12" s="659"/>
      <c r="E12" s="554"/>
      <c r="F12" s="554"/>
      <c r="G12" s="554"/>
      <c r="H12" s="554"/>
      <c r="I12" s="554"/>
      <c r="J12" s="473"/>
      <c r="K12" s="473"/>
      <c r="L12" s="473"/>
      <c r="M12" s="473"/>
      <c r="N12" s="473"/>
      <c r="O12" s="473"/>
      <c r="P12" s="473"/>
    </row>
    <row r="13" spans="2:16" ht="21" customHeight="1">
      <c r="B13" s="150" t="s">
        <v>232</v>
      </c>
      <c r="C13" s="659">
        <v>4</v>
      </c>
      <c r="D13" s="659"/>
      <c r="E13" s="554"/>
      <c r="F13" s="554"/>
      <c r="G13" s="554"/>
      <c r="H13" s="554"/>
      <c r="I13" s="554"/>
      <c r="J13" s="473"/>
      <c r="K13" s="473"/>
      <c r="L13" s="473"/>
      <c r="M13" s="473"/>
      <c r="N13" s="473"/>
      <c r="O13" s="473"/>
      <c r="P13" s="473"/>
    </row>
    <row r="14" spans="2:16" ht="21" customHeight="1">
      <c r="B14" s="192" t="s">
        <v>199</v>
      </c>
      <c r="C14" s="659">
        <v>5</v>
      </c>
      <c r="D14" s="659"/>
      <c r="E14" s="554"/>
      <c r="F14" s="554"/>
      <c r="G14" s="554"/>
      <c r="H14" s="554"/>
      <c r="I14" s="554"/>
      <c r="J14" s="473"/>
      <c r="K14" s="473"/>
      <c r="L14" s="473"/>
      <c r="M14" s="473"/>
      <c r="N14" s="473"/>
      <c r="O14" s="473"/>
      <c r="P14" s="473"/>
    </row>
    <row r="15" spans="2:16" ht="15" customHeight="1">
      <c r="B15" s="192" t="s">
        <v>46</v>
      </c>
      <c r="C15" s="659">
        <v>6</v>
      </c>
      <c r="D15" s="659"/>
      <c r="E15" s="554"/>
      <c r="F15" s="554"/>
      <c r="G15" s="554"/>
      <c r="H15" s="554"/>
      <c r="I15" s="554"/>
      <c r="J15" s="473"/>
      <c r="K15" s="473"/>
      <c r="L15" s="473"/>
      <c r="M15" s="473"/>
      <c r="N15" s="473"/>
      <c r="O15" s="473"/>
      <c r="P15" s="473"/>
    </row>
    <row r="16" spans="2:16" ht="20.25" customHeight="1">
      <c r="B16" s="150" t="s">
        <v>193</v>
      </c>
      <c r="C16" s="659">
        <v>7</v>
      </c>
      <c r="D16" s="659"/>
      <c r="E16" s="554"/>
      <c r="F16" s="554"/>
      <c r="G16" s="554"/>
      <c r="H16" s="554"/>
      <c r="I16" s="554"/>
      <c r="J16" s="473"/>
      <c r="K16" s="473"/>
      <c r="L16" s="473"/>
      <c r="M16" s="473"/>
      <c r="N16" s="473"/>
      <c r="O16" s="473"/>
      <c r="P16" s="473"/>
    </row>
    <row r="17" spans="2:16" ht="21" customHeight="1">
      <c r="B17" s="192" t="s">
        <v>197</v>
      </c>
      <c r="C17" s="659">
        <v>8</v>
      </c>
      <c r="D17" s="659"/>
      <c r="E17" s="554"/>
      <c r="F17" s="554"/>
      <c r="G17" s="554"/>
      <c r="H17" s="554"/>
      <c r="I17" s="554"/>
      <c r="J17" s="473"/>
      <c r="K17" s="473"/>
      <c r="L17" s="473"/>
      <c r="M17" s="473"/>
      <c r="N17" s="473"/>
      <c r="O17" s="473"/>
      <c r="P17" s="473"/>
    </row>
    <row r="18" spans="2:16" ht="22.5" customHeight="1">
      <c r="B18" s="150" t="s">
        <v>20</v>
      </c>
      <c r="C18" s="659">
        <v>9</v>
      </c>
      <c r="D18" s="659"/>
      <c r="E18" s="554" t="s">
        <v>4</v>
      </c>
      <c r="F18" s="554"/>
      <c r="G18" s="554"/>
      <c r="H18" s="554"/>
      <c r="I18" s="554"/>
      <c r="J18" s="473"/>
      <c r="K18" s="473"/>
      <c r="L18" s="473"/>
      <c r="M18" s="473"/>
      <c r="N18" s="473"/>
      <c r="O18" s="473"/>
      <c r="P18" s="473"/>
    </row>
    <row r="19" spans="2:16" ht="12.75" customHeight="1">
      <c r="B19" s="193" t="s">
        <v>117</v>
      </c>
      <c r="C19" s="659">
        <v>10</v>
      </c>
      <c r="D19" s="659"/>
      <c r="E19" s="554" t="s">
        <v>4</v>
      </c>
      <c r="F19" s="554"/>
      <c r="G19" s="554"/>
      <c r="H19" s="554"/>
      <c r="I19" s="554"/>
      <c r="J19" s="672">
        <f>J10+J13+J16+J18</f>
        <v>0</v>
      </c>
      <c r="K19" s="672"/>
      <c r="L19" s="672"/>
      <c r="M19" s="672"/>
      <c r="N19" s="672"/>
      <c r="O19" s="672"/>
      <c r="P19" s="672"/>
    </row>
    <row r="20" spans="2:16" ht="14.25" customHeight="1">
      <c r="B20" s="496" t="s">
        <v>96</v>
      </c>
      <c r="C20" s="670"/>
      <c r="D20" s="670"/>
      <c r="E20" s="670"/>
      <c r="F20" s="670"/>
      <c r="G20" s="670"/>
      <c r="H20" s="670"/>
      <c r="I20" s="670"/>
      <c r="J20" s="670"/>
      <c r="K20" s="670"/>
      <c r="L20" s="670"/>
      <c r="M20" s="670"/>
      <c r="N20" s="670"/>
      <c r="O20" s="670"/>
      <c r="P20" s="670"/>
    </row>
    <row r="21" spans="2:16" ht="11.25" customHeight="1">
      <c r="B21" s="30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189" t="s">
        <v>77</v>
      </c>
    </row>
    <row r="22" spans="2:16" ht="12" customHeight="1">
      <c r="B22" s="300" t="s">
        <v>97</v>
      </c>
      <c r="C22" s="664" t="s">
        <v>2</v>
      </c>
      <c r="D22" s="664"/>
      <c r="E22" s="300" t="s">
        <v>8</v>
      </c>
      <c r="F22" s="300"/>
      <c r="G22" s="300"/>
      <c r="H22" s="300"/>
      <c r="I22" s="300"/>
      <c r="J22" s="300"/>
      <c r="K22" s="300"/>
      <c r="L22" s="300"/>
      <c r="M22" s="300"/>
      <c r="N22" s="300"/>
      <c r="O22" s="300"/>
      <c r="P22" s="300"/>
    </row>
    <row r="23" spans="2:16" ht="12" customHeight="1">
      <c r="B23" s="300"/>
      <c r="C23" s="664"/>
      <c r="D23" s="664"/>
      <c r="E23" s="671" t="s">
        <v>98</v>
      </c>
      <c r="F23" s="671"/>
      <c r="G23" s="671"/>
      <c r="H23" s="671"/>
      <c r="I23" s="671"/>
      <c r="J23" s="671" t="s">
        <v>99</v>
      </c>
      <c r="K23" s="671"/>
      <c r="L23" s="671"/>
      <c r="M23" s="671"/>
      <c r="N23" s="671"/>
      <c r="O23" s="671"/>
      <c r="P23" s="671"/>
    </row>
    <row r="24" spans="2:16" ht="12" customHeight="1">
      <c r="B24" s="194">
        <v>1</v>
      </c>
      <c r="C24" s="669">
        <v>2</v>
      </c>
      <c r="D24" s="669"/>
      <c r="E24" s="669">
        <v>3</v>
      </c>
      <c r="F24" s="669"/>
      <c r="G24" s="669"/>
      <c r="H24" s="669"/>
      <c r="I24" s="669"/>
      <c r="J24" s="669">
        <v>4</v>
      </c>
      <c r="K24" s="669"/>
      <c r="L24" s="669"/>
      <c r="M24" s="669"/>
      <c r="N24" s="669"/>
      <c r="O24" s="669"/>
      <c r="P24" s="669"/>
    </row>
    <row r="25" spans="2:16" ht="12" customHeight="1">
      <c r="B25" s="49" t="s">
        <v>100</v>
      </c>
      <c r="C25" s="659">
        <v>1</v>
      </c>
      <c r="D25" s="659"/>
      <c r="E25" s="667"/>
      <c r="F25" s="667"/>
      <c r="G25" s="667"/>
      <c r="H25" s="667"/>
      <c r="I25" s="667"/>
      <c r="J25" s="473"/>
      <c r="K25" s="473"/>
      <c r="L25" s="473"/>
      <c r="M25" s="473"/>
      <c r="N25" s="473"/>
      <c r="O25" s="473"/>
      <c r="P25" s="473"/>
    </row>
    <row r="26" spans="2:16" ht="12" customHeight="1">
      <c r="B26" s="49" t="s">
        <v>101</v>
      </c>
      <c r="C26" s="659">
        <v>2</v>
      </c>
      <c r="D26" s="659"/>
      <c r="E26" s="667"/>
      <c r="F26" s="667"/>
      <c r="G26" s="667"/>
      <c r="H26" s="667"/>
      <c r="I26" s="667"/>
      <c r="J26" s="473"/>
      <c r="K26" s="473"/>
      <c r="L26" s="473"/>
      <c r="M26" s="473"/>
      <c r="N26" s="473"/>
      <c r="O26" s="473"/>
      <c r="P26" s="473"/>
    </row>
    <row r="27" spans="2:16" ht="12" customHeight="1">
      <c r="B27" s="49" t="s">
        <v>102</v>
      </c>
      <c r="C27" s="659">
        <v>3</v>
      </c>
      <c r="D27" s="659"/>
      <c r="E27" s="667"/>
      <c r="F27" s="667"/>
      <c r="G27" s="667"/>
      <c r="H27" s="667"/>
      <c r="I27" s="667"/>
      <c r="J27" s="473"/>
      <c r="K27" s="473"/>
      <c r="L27" s="473"/>
      <c r="M27" s="473"/>
      <c r="N27" s="473"/>
      <c r="O27" s="473"/>
      <c r="P27" s="473"/>
    </row>
    <row r="28" spans="2:16" ht="12" customHeight="1">
      <c r="B28" s="49" t="s">
        <v>103</v>
      </c>
      <c r="C28" s="659">
        <v>4</v>
      </c>
      <c r="D28" s="659"/>
      <c r="E28" s="667"/>
      <c r="F28" s="667"/>
      <c r="G28" s="667"/>
      <c r="H28" s="667"/>
      <c r="I28" s="667"/>
      <c r="J28" s="473"/>
      <c r="K28" s="473"/>
      <c r="L28" s="473"/>
      <c r="M28" s="473"/>
      <c r="N28" s="473"/>
      <c r="O28" s="473"/>
      <c r="P28" s="473"/>
    </row>
    <row r="29" spans="2:16" ht="12" customHeight="1">
      <c r="B29" s="49" t="s">
        <v>104</v>
      </c>
      <c r="C29" s="659">
        <v>5</v>
      </c>
      <c r="D29" s="659"/>
      <c r="E29" s="667"/>
      <c r="F29" s="667"/>
      <c r="G29" s="667"/>
      <c r="H29" s="667"/>
      <c r="I29" s="667"/>
      <c r="J29" s="473"/>
      <c r="K29" s="473"/>
      <c r="L29" s="473"/>
      <c r="M29" s="473"/>
      <c r="N29" s="473"/>
      <c r="O29" s="473"/>
      <c r="P29" s="473"/>
    </row>
    <row r="30" spans="2:16" ht="12" customHeight="1">
      <c r="B30" s="49" t="s">
        <v>121</v>
      </c>
      <c r="C30" s="659">
        <v>6</v>
      </c>
      <c r="D30" s="659"/>
      <c r="E30" s="667"/>
      <c r="F30" s="667"/>
      <c r="G30" s="667"/>
      <c r="H30" s="667"/>
      <c r="I30" s="667"/>
      <c r="J30" s="473"/>
      <c r="K30" s="473"/>
      <c r="L30" s="473"/>
      <c r="M30" s="473"/>
      <c r="N30" s="473"/>
      <c r="O30" s="473"/>
      <c r="P30" s="473"/>
    </row>
    <row r="31" spans="2:16" ht="26.25" customHeight="1">
      <c r="B31" s="357" t="s">
        <v>47</v>
      </c>
      <c r="C31" s="666"/>
      <c r="D31" s="666"/>
      <c r="E31" s="666"/>
      <c r="F31" s="666"/>
      <c r="G31" s="666"/>
      <c r="H31" s="666"/>
      <c r="I31" s="666"/>
      <c r="J31" s="666"/>
      <c r="K31" s="666"/>
      <c r="L31" s="666"/>
      <c r="M31" s="666"/>
      <c r="N31" s="666"/>
      <c r="O31" s="666"/>
      <c r="P31" s="666"/>
    </row>
    <row r="32" spans="2:16" ht="12.75" customHeight="1">
      <c r="B32" s="147"/>
      <c r="C32" s="147"/>
      <c r="D32" s="82"/>
      <c r="E32" s="82"/>
      <c r="F32" s="82"/>
      <c r="G32" s="82"/>
      <c r="H32" s="82"/>
      <c r="I32" s="94"/>
      <c r="J32" s="94"/>
      <c r="K32" s="94"/>
      <c r="L32" s="94"/>
      <c r="M32" s="94"/>
      <c r="N32" s="94"/>
      <c r="O32" s="94"/>
      <c r="P32" s="189" t="s">
        <v>107</v>
      </c>
    </row>
    <row r="33" spans="2:16" ht="21" customHeight="1">
      <c r="B33" s="72" t="s">
        <v>21</v>
      </c>
      <c r="C33" s="564" t="s">
        <v>2</v>
      </c>
      <c r="D33" s="564"/>
      <c r="E33" s="300" t="s">
        <v>35</v>
      </c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</row>
    <row r="34" spans="2:16" ht="12.75" customHeight="1">
      <c r="B34" s="190">
        <v>1</v>
      </c>
      <c r="C34" s="664">
        <v>2</v>
      </c>
      <c r="D34" s="664"/>
      <c r="E34" s="664">
        <v>3</v>
      </c>
      <c r="F34" s="664"/>
      <c r="G34" s="664"/>
      <c r="H34" s="664"/>
      <c r="I34" s="664"/>
      <c r="J34" s="664"/>
      <c r="K34" s="664"/>
      <c r="L34" s="664"/>
      <c r="M34" s="664"/>
      <c r="N34" s="664"/>
      <c r="O34" s="664"/>
      <c r="P34" s="664"/>
    </row>
    <row r="35" spans="2:16" ht="16.5" customHeight="1">
      <c r="B35" s="195" t="s">
        <v>209</v>
      </c>
      <c r="C35" s="659">
        <v>1</v>
      </c>
      <c r="D35" s="659"/>
      <c r="E35" s="665"/>
      <c r="F35" s="665"/>
      <c r="G35" s="665"/>
      <c r="H35" s="665"/>
      <c r="I35" s="665"/>
      <c r="J35" s="665"/>
      <c r="K35" s="665"/>
      <c r="L35" s="665"/>
      <c r="M35" s="665"/>
      <c r="N35" s="665"/>
      <c r="O35" s="665"/>
      <c r="P35" s="665"/>
    </row>
    <row r="36" spans="2:16" ht="9" customHeight="1">
      <c r="B36" s="196" t="s">
        <v>192</v>
      </c>
      <c r="C36" s="197"/>
      <c r="D36" s="198"/>
      <c r="E36" s="660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2"/>
    </row>
    <row r="37" spans="2:16" ht="15" customHeight="1">
      <c r="B37" s="199" t="s">
        <v>194</v>
      </c>
      <c r="C37" s="398">
        <v>2</v>
      </c>
      <c r="D37" s="398"/>
      <c r="E37" s="458"/>
      <c r="F37" s="663"/>
      <c r="G37" s="663"/>
      <c r="H37" s="663"/>
      <c r="I37" s="663"/>
      <c r="J37" s="663"/>
      <c r="K37" s="663"/>
      <c r="L37" s="663"/>
      <c r="M37" s="663"/>
      <c r="N37" s="663"/>
      <c r="O37" s="663"/>
      <c r="P37" s="459"/>
    </row>
    <row r="38" spans="2:16" ht="15" customHeight="1">
      <c r="B38" s="195" t="s">
        <v>210</v>
      </c>
      <c r="C38" s="659">
        <v>3</v>
      </c>
      <c r="D38" s="659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</row>
    <row r="39" spans="2:16" ht="14.25" customHeight="1">
      <c r="B39" s="195" t="s">
        <v>206</v>
      </c>
      <c r="C39" s="659">
        <v>4</v>
      </c>
      <c r="D39" s="659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</row>
    <row r="40" spans="2:16" ht="23.25" customHeight="1">
      <c r="B40" s="195" t="s">
        <v>207</v>
      </c>
      <c r="C40" s="659">
        <v>5</v>
      </c>
      <c r="D40" s="659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</row>
    <row r="41" spans="2:16" ht="12.75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2:16" ht="11.25">
      <c r="B42" s="87" t="s">
        <v>204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2:16" ht="11.25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2:16" ht="12.75" customHeight="1">
      <c r="B44" s="4" t="s">
        <v>166</v>
      </c>
      <c r="C44" s="346"/>
      <c r="D44" s="346"/>
      <c r="E44" s="346"/>
      <c r="F44" s="346"/>
      <c r="G44" s="346"/>
      <c r="H44" s="346"/>
      <c r="I44" s="346"/>
      <c r="J44" s="346"/>
      <c r="K44" s="346"/>
      <c r="L44" s="346"/>
      <c r="M44" s="87"/>
      <c r="N44" s="87"/>
      <c r="O44" s="87"/>
      <c r="P44" s="87"/>
    </row>
    <row r="45" spans="2:16" ht="12.75" customHeight="1">
      <c r="B45" s="100" t="s">
        <v>245</v>
      </c>
      <c r="C45" s="673" t="s">
        <v>243</v>
      </c>
      <c r="D45" s="673"/>
      <c r="E45" s="673"/>
      <c r="F45" s="673"/>
      <c r="G45" s="673"/>
      <c r="H45" s="673"/>
      <c r="I45" s="673"/>
      <c r="J45" s="673"/>
      <c r="K45" s="673"/>
      <c r="L45" s="673"/>
      <c r="M45" s="200"/>
      <c r="N45" s="200"/>
      <c r="O45" s="200"/>
      <c r="P45" s="87"/>
    </row>
    <row r="46" spans="2:16" ht="18" customHeight="1"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</row>
    <row r="47" spans="2:16" ht="12.75" customHeight="1">
      <c r="B47" s="4" t="s">
        <v>167</v>
      </c>
      <c r="C47" s="346"/>
      <c r="D47" s="346"/>
      <c r="E47" s="346"/>
      <c r="F47" s="346"/>
      <c r="G47" s="346"/>
      <c r="H47" s="346"/>
      <c r="I47" s="346"/>
      <c r="J47" s="346"/>
      <c r="K47" s="346"/>
      <c r="L47" s="346"/>
      <c r="M47" s="87"/>
      <c r="N47" s="87"/>
      <c r="O47" s="87"/>
      <c r="P47" s="87"/>
    </row>
    <row r="48" spans="2:16" ht="12.75" customHeight="1">
      <c r="B48" s="100" t="s">
        <v>244</v>
      </c>
      <c r="C48" s="673" t="s">
        <v>243</v>
      </c>
      <c r="D48" s="673"/>
      <c r="E48" s="673"/>
      <c r="F48" s="673"/>
      <c r="G48" s="673"/>
      <c r="H48" s="673"/>
      <c r="I48" s="673"/>
      <c r="J48" s="673"/>
      <c r="K48" s="673"/>
      <c r="L48" s="673"/>
      <c r="M48" s="87"/>
      <c r="N48" s="87"/>
      <c r="O48" s="87"/>
      <c r="P48" s="87"/>
    </row>
    <row r="49" spans="2:16" ht="11.25"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</row>
    <row r="50" spans="2:16" ht="11.25">
      <c r="B50" s="4" t="s">
        <v>168</v>
      </c>
      <c r="C50" s="4"/>
      <c r="D50" s="87" t="s">
        <v>82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</row>
    <row r="51" spans="2:16" ht="12" customHeight="1">
      <c r="B51" s="201" t="s">
        <v>195</v>
      </c>
      <c r="C51" s="201"/>
      <c r="D51" s="674" t="s">
        <v>164</v>
      </c>
      <c r="E51" s="674"/>
      <c r="F51" s="674"/>
      <c r="G51" s="674"/>
      <c r="H51" s="674"/>
      <c r="I51" s="674"/>
      <c r="J51" s="200"/>
      <c r="K51" s="200"/>
      <c r="L51" s="200"/>
      <c r="M51" s="200"/>
      <c r="N51" s="200"/>
      <c r="O51" s="200"/>
      <c r="P51" s="87"/>
    </row>
    <row r="52" spans="2:16" ht="11.25" customHeight="1">
      <c r="B52" s="97" t="s">
        <v>163</v>
      </c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</row>
    <row r="53" spans="2:16" ht="11.25"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</row>
    <row r="54" spans="2:16" ht="11.25">
      <c r="B54" s="287"/>
      <c r="C54" s="202"/>
      <c r="D54" s="87"/>
      <c r="E54" s="87"/>
      <c r="F54" s="87"/>
      <c r="G54" s="87"/>
      <c r="H54" s="149"/>
      <c r="I54" s="87"/>
      <c r="J54" s="87"/>
      <c r="K54" s="87"/>
      <c r="L54" s="87"/>
      <c r="M54" s="87"/>
      <c r="N54" s="87"/>
      <c r="O54" s="87"/>
      <c r="P54" s="87"/>
    </row>
    <row r="55" spans="2:16" ht="11.25">
      <c r="B55" s="203" t="s">
        <v>169</v>
      </c>
      <c r="C55" s="204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</row>
    <row r="56" spans="2:16" ht="11.25"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</row>
    <row r="57" spans="2:16" ht="11.25">
      <c r="B57" s="149" t="s">
        <v>233</v>
      </c>
      <c r="C57" s="20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</row>
  </sheetData>
  <sheetProtection/>
  <mergeCells count="86">
    <mergeCell ref="D51:I51"/>
    <mergeCell ref="C33:D33"/>
    <mergeCell ref="C34:D34"/>
    <mergeCell ref="C40:D40"/>
    <mergeCell ref="E40:P40"/>
    <mergeCell ref="E38:P38"/>
    <mergeCell ref="E39:P39"/>
    <mergeCell ref="C38:D38"/>
    <mergeCell ref="E28:I28"/>
    <mergeCell ref="E29:I29"/>
    <mergeCell ref="C45:L45"/>
    <mergeCell ref="C48:L48"/>
    <mergeCell ref="J16:P16"/>
    <mergeCell ref="J19:P19"/>
    <mergeCell ref="E22:P22"/>
    <mergeCell ref="E18:I18"/>
    <mergeCell ref="J18:P18"/>
    <mergeCell ref="E17:I17"/>
    <mergeCell ref="E19:I19"/>
    <mergeCell ref="J17:P17"/>
    <mergeCell ref="E16:I16"/>
    <mergeCell ref="J25:P25"/>
    <mergeCell ref="J26:P26"/>
    <mergeCell ref="J27:P27"/>
    <mergeCell ref="E23:I23"/>
    <mergeCell ref="J23:P23"/>
    <mergeCell ref="E25:I25"/>
    <mergeCell ref="E24:I24"/>
    <mergeCell ref="J24:P24"/>
    <mergeCell ref="E26:I26"/>
    <mergeCell ref="E12:I12"/>
    <mergeCell ref="E13:I13"/>
    <mergeCell ref="J11:P11"/>
    <mergeCell ref="E11:I11"/>
    <mergeCell ref="J12:P12"/>
    <mergeCell ref="J13:P13"/>
    <mergeCell ref="B2:P2"/>
    <mergeCell ref="J9:P9"/>
    <mergeCell ref="B20:P20"/>
    <mergeCell ref="B22:B23"/>
    <mergeCell ref="J14:P14"/>
    <mergeCell ref="J15:P15"/>
    <mergeCell ref="E10:I10"/>
    <mergeCell ref="J10:P10"/>
    <mergeCell ref="E15:I15"/>
    <mergeCell ref="E14:I14"/>
    <mergeCell ref="B6:K6"/>
    <mergeCell ref="C8:D8"/>
    <mergeCell ref="C22:D23"/>
    <mergeCell ref="C24:D24"/>
    <mergeCell ref="E8:I8"/>
    <mergeCell ref="J8:P8"/>
    <mergeCell ref="E9:I9"/>
    <mergeCell ref="C18:D18"/>
    <mergeCell ref="C19:D19"/>
    <mergeCell ref="C12:D12"/>
    <mergeCell ref="C27:D27"/>
    <mergeCell ref="B31:P31"/>
    <mergeCell ref="C28:D28"/>
    <mergeCell ref="C29:D29"/>
    <mergeCell ref="J30:P30"/>
    <mergeCell ref="E27:I27"/>
    <mergeCell ref="C30:D30"/>
    <mergeCell ref="E30:I30"/>
    <mergeCell ref="J28:P28"/>
    <mergeCell ref="J29:P29"/>
    <mergeCell ref="M3:N3"/>
    <mergeCell ref="E36:P37"/>
    <mergeCell ref="C35:D35"/>
    <mergeCell ref="C37:D37"/>
    <mergeCell ref="E33:P33"/>
    <mergeCell ref="E34:P34"/>
    <mergeCell ref="E35:P35"/>
    <mergeCell ref="C13:D13"/>
    <mergeCell ref="C14:D14"/>
    <mergeCell ref="C17:D17"/>
    <mergeCell ref="C9:D9"/>
    <mergeCell ref="C39:D39"/>
    <mergeCell ref="C44:L44"/>
    <mergeCell ref="C47:L47"/>
    <mergeCell ref="C10:D10"/>
    <mergeCell ref="C15:D15"/>
    <mergeCell ref="C16:D16"/>
    <mergeCell ref="C11:D11"/>
    <mergeCell ref="C25:D25"/>
    <mergeCell ref="C26:D26"/>
  </mergeCells>
  <hyperlinks>
    <hyperlink ref="P1" r:id="rId1" display="www.buhsoft.ru"/>
  </hyperlinks>
  <printOptions/>
  <pageMargins left="0.3937007874015748" right="0.1968503937007874" top="0.2362204724409449" bottom="0" header="0.275590551181102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Бухсофт</dc:creator>
  <cp:keywords/>
  <dc:description/>
  <cp:lastModifiedBy>DJ_Diesel</cp:lastModifiedBy>
  <cp:lastPrinted>2010-03-19T14:36:20Z</cp:lastPrinted>
  <dcterms:created xsi:type="dcterms:W3CDTF">2001-10-24T08:54:19Z</dcterms:created>
  <dcterms:modified xsi:type="dcterms:W3CDTF">2011-04-14T13:01:07Z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